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8" i="5" l="1"/>
  <c r="Q18" i="5" s="1"/>
  <c r="P17" i="5"/>
  <c r="Q17" i="5" s="1"/>
  <c r="P16" i="5"/>
  <c r="Q16" i="5" s="1"/>
  <c r="P15" i="5"/>
  <c r="Q15" i="5" s="1"/>
  <c r="P14" i="5"/>
  <c r="Q14" i="5" s="1"/>
  <c r="P13" i="5"/>
  <c r="Q13" i="5" s="1"/>
  <c r="P12" i="5"/>
  <c r="Q12" i="5" s="1"/>
  <c r="P11" i="5"/>
  <c r="Q11" i="5" s="1"/>
  <c r="P10" i="5"/>
  <c r="Q10" i="5" s="1"/>
  <c r="P9" i="5"/>
  <c r="Q9" i="5" s="1"/>
  <c r="P8" i="5"/>
  <c r="Q8" i="5" s="1"/>
  <c r="P7" i="5"/>
  <c r="Q7" i="5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P11" i="4"/>
  <c r="Q11" i="4" s="1"/>
  <c r="P10" i="4"/>
  <c r="Q10" i="4" s="1"/>
  <c r="P9" i="4"/>
  <c r="Q9" i="4" s="1"/>
  <c r="P8" i="4"/>
  <c r="Q8" i="4" s="1"/>
  <c r="P7" i="4"/>
  <c r="Q7" i="4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R8" i="3" s="1"/>
  <c r="Q7" i="3"/>
  <c r="R7" i="3" s="1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</calcChain>
</file>

<file path=xl/sharedStrings.xml><?xml version="1.0" encoding="utf-8"?>
<sst xmlns="http://schemas.openxmlformats.org/spreadsheetml/2006/main" count="1135" uniqueCount="447">
  <si>
    <t xml:space="preserve">Протокол </t>
  </si>
  <si>
    <t>муниципального этапа Всероссийской олимпиады школьников по предмету «География»</t>
  </si>
  <si>
    <t xml:space="preserve">Класс: </t>
  </si>
  <si>
    <t>Дата проведения:</t>
  </si>
  <si>
    <t>10.11.2025 г.</t>
  </si>
  <si>
    <t>Максимальный балл</t>
  </si>
  <si>
    <t>практический тур</t>
  </si>
  <si>
    <t>№</t>
  </si>
  <si>
    <t>Фамилия</t>
  </si>
  <si>
    <t>Имя</t>
  </si>
  <si>
    <t>Отчество</t>
  </si>
  <si>
    <t>Пол (м, ж)</t>
  </si>
  <si>
    <t>Дата рождения</t>
  </si>
  <si>
    <t>Район</t>
  </si>
  <si>
    <t>Образовательное учреждение</t>
  </si>
  <si>
    <t>Фамилия, имя, отчество учителя (полностью)</t>
  </si>
  <si>
    <t>Теоретический тур</t>
  </si>
  <si>
    <t>Задача 1</t>
  </si>
  <si>
    <t>Задача 2</t>
  </si>
  <si>
    <t>Задача 3</t>
  </si>
  <si>
    <t>Задача 4</t>
  </si>
  <si>
    <t>Задача 5</t>
  </si>
  <si>
    <t>сумма баллов</t>
  </si>
  <si>
    <t xml:space="preserve">% выполнения </t>
  </si>
  <si>
    <t>Статус участника</t>
  </si>
  <si>
    <t>Белоцерковская</t>
  </si>
  <si>
    <t>Виолетта</t>
  </si>
  <si>
    <t>Романовна</t>
  </si>
  <si>
    <t>ж</t>
  </si>
  <si>
    <t>г. Элиста</t>
  </si>
  <si>
    <t>МБОУ "КЭГ"</t>
  </si>
  <si>
    <t>Коворов Анатолий Лиджиевич</t>
  </si>
  <si>
    <t>Победитель</t>
  </si>
  <si>
    <t>Долонтаева</t>
  </si>
  <si>
    <t>Баина</t>
  </si>
  <si>
    <t>Алексеевна</t>
  </si>
  <si>
    <t>Призер</t>
  </si>
  <si>
    <t>Кашиев</t>
  </si>
  <si>
    <t>Санжи</t>
  </si>
  <si>
    <t>Саврович</t>
  </si>
  <si>
    <t>м</t>
  </si>
  <si>
    <t>МБОУ "СОШ № 21" им.Сим Т.Ч-Ю.</t>
  </si>
  <si>
    <t>Джалаева Айса Валериевна</t>
  </si>
  <si>
    <t>Лиджи-Гаряев</t>
  </si>
  <si>
    <t>Баир</t>
  </si>
  <si>
    <t>Юрьевич</t>
  </si>
  <si>
    <t>МБОУ СОШ №18 им. Б.Б. Городовикова</t>
  </si>
  <si>
    <t>Джалсанова Лидия Боваевна</t>
  </si>
  <si>
    <t>Акугинов</t>
  </si>
  <si>
    <t>Денис</t>
  </si>
  <si>
    <t>Витальевич</t>
  </si>
  <si>
    <t>МБОУ "СОШ №23 им. Эрдниева П.М."</t>
  </si>
  <si>
    <t>Кисилева Наталья Викторовна</t>
  </si>
  <si>
    <t>Личгоряев</t>
  </si>
  <si>
    <t>Аюка</t>
  </si>
  <si>
    <t>Сананович</t>
  </si>
  <si>
    <t xml:space="preserve">Даваев </t>
  </si>
  <si>
    <t>Очир</t>
  </si>
  <si>
    <t xml:space="preserve">Валерьевич </t>
  </si>
  <si>
    <t>ЧОУ ОШ «Перспектива»</t>
  </si>
  <si>
    <t>Жукова Диана Александровна</t>
  </si>
  <si>
    <t>Лиджиева</t>
  </si>
  <si>
    <t>Ариун-Герел</t>
  </si>
  <si>
    <t>Викторовна</t>
  </si>
  <si>
    <t>МБОУ "ЭМГ"</t>
  </si>
  <si>
    <t>Бембеев Владимир Борисович</t>
  </si>
  <si>
    <t>Доманов</t>
  </si>
  <si>
    <t>Вадим</t>
  </si>
  <si>
    <t>Джанговорич</t>
  </si>
  <si>
    <t>Санчиров</t>
  </si>
  <si>
    <t>Нактан</t>
  </si>
  <si>
    <t>Сергеевич</t>
  </si>
  <si>
    <t>МБОУ "ЭКГ" им.Секенова Б.К.</t>
  </si>
  <si>
    <t>Минькова Людмила Гордеевна</t>
  </si>
  <si>
    <t>Шатлаева</t>
  </si>
  <si>
    <t>Аяна</t>
  </si>
  <si>
    <t>Максимовна</t>
  </si>
  <si>
    <t>Бисалиев</t>
  </si>
  <si>
    <t>Амир</t>
  </si>
  <si>
    <t>Альбекович</t>
  </si>
  <si>
    <t>Бадаев</t>
  </si>
  <si>
    <t>Виктор</t>
  </si>
  <si>
    <t>МБОУ "СОШ №20"</t>
  </si>
  <si>
    <t>Бедяев Тамир Иванович</t>
  </si>
  <si>
    <t>Манджиева</t>
  </si>
  <si>
    <t>Анастасия</t>
  </si>
  <si>
    <t>Игоревна</t>
  </si>
  <si>
    <t>16.12.12.</t>
  </si>
  <si>
    <t>МБОУ "СОШ № 17" им.Кугультинова Д.Н.</t>
  </si>
  <si>
    <t>Дулаева Валентина Александровна</t>
  </si>
  <si>
    <t>Домбринова</t>
  </si>
  <si>
    <t>Даяна</t>
  </si>
  <si>
    <t>Мергеновна</t>
  </si>
  <si>
    <t>20.04.12.</t>
  </si>
  <si>
    <t>МБОУ "СОШ № 10"</t>
  </si>
  <si>
    <t>Сангаджиева Саглар Сергеевна</t>
  </si>
  <si>
    <t>Карвенова</t>
  </si>
  <si>
    <t>Кермен</t>
  </si>
  <si>
    <t>Хонгоровна</t>
  </si>
  <si>
    <t>Лагаева</t>
  </si>
  <si>
    <t>Кира</t>
  </si>
  <si>
    <t>Эрдниевна</t>
  </si>
  <si>
    <t>17.12.12.</t>
  </si>
  <si>
    <t>Шурбаев</t>
  </si>
  <si>
    <t>Савр</t>
  </si>
  <si>
    <t>Мергенович</t>
  </si>
  <si>
    <t>Алеева</t>
  </si>
  <si>
    <t>София</t>
  </si>
  <si>
    <t>Вадимовна</t>
  </si>
  <si>
    <t>МБОУ "СОШ № 12"</t>
  </si>
  <si>
    <t>Уланова Ольга Санджиевна</t>
  </si>
  <si>
    <t>Торлыкова</t>
  </si>
  <si>
    <t>Дельгира</t>
  </si>
  <si>
    <t>Бадмаевна</t>
  </si>
  <si>
    <t>Батырева</t>
  </si>
  <si>
    <t>Эвелина</t>
  </si>
  <si>
    <t>Шарапова</t>
  </si>
  <si>
    <t>Маргарита</t>
  </si>
  <si>
    <t>Денисовна</t>
  </si>
  <si>
    <t>Лиджиев</t>
  </si>
  <si>
    <t>Никита</t>
  </si>
  <si>
    <t>Тоштаев</t>
  </si>
  <si>
    <t>Данир</t>
  </si>
  <si>
    <t>Баатрович</t>
  </si>
  <si>
    <t>Шарманджиева Любовь Борисовна</t>
  </si>
  <si>
    <t>Шовадаева</t>
  </si>
  <si>
    <t>Энкир</t>
  </si>
  <si>
    <t>Арслановна</t>
  </si>
  <si>
    <t>МБОУ "СОШ№12"</t>
  </si>
  <si>
    <t>Дольцев Дорджи Сергеевич</t>
  </si>
  <si>
    <t>Музраева</t>
  </si>
  <si>
    <t>Ника</t>
  </si>
  <si>
    <t>Андреевна</t>
  </si>
  <si>
    <t xml:space="preserve">Манджиев </t>
  </si>
  <si>
    <t>Эрдем</t>
  </si>
  <si>
    <t>Аршаевич</t>
  </si>
  <si>
    <t>ЧОУ «Харада»</t>
  </si>
  <si>
    <t>Оргадыкова Алла Икашевна</t>
  </si>
  <si>
    <t xml:space="preserve">Чужаева </t>
  </si>
  <si>
    <t>Виталина</t>
  </si>
  <si>
    <t>Эдуардовна</t>
  </si>
  <si>
    <t>ЧОУ «СГЛ»</t>
  </si>
  <si>
    <t>Бочкаев Владимир Хидчиевич</t>
  </si>
  <si>
    <t>Соскуева</t>
  </si>
  <si>
    <t>Айлана</t>
  </si>
  <si>
    <t>Юрьевна</t>
  </si>
  <si>
    <t>Очир-Араева</t>
  </si>
  <si>
    <t>Вячеславовна</t>
  </si>
  <si>
    <t>Сюндюпов</t>
  </si>
  <si>
    <t>Джангар</t>
  </si>
  <si>
    <t>Максимович</t>
  </si>
  <si>
    <t>Цорхаева Екатерина Хулхачиевна</t>
  </si>
  <si>
    <t>Ханинова</t>
  </si>
  <si>
    <t>Александра</t>
  </si>
  <si>
    <t>Сергеевна</t>
  </si>
  <si>
    <t>Сумаева</t>
  </si>
  <si>
    <t>Яна</t>
  </si>
  <si>
    <t>Нарановна</t>
  </si>
  <si>
    <r>
      <rPr>
        <b/>
        <sz val="14"/>
        <color theme="1"/>
        <rFont val="Times New Roman"/>
        <family val="1"/>
        <charset val="1"/>
      </rPr>
      <t>Председатель жюри</t>
    </r>
    <r>
      <rPr>
        <sz val="14"/>
        <color theme="1"/>
        <rFont val="Times New Roman"/>
        <family val="1"/>
        <charset val="1"/>
      </rPr>
      <t>: Шунгаева А.Б.</t>
    </r>
  </si>
  <si>
    <r>
      <rPr>
        <b/>
        <sz val="13"/>
        <color theme="1"/>
        <rFont val="Times New Roman"/>
        <family val="1"/>
        <charset val="1"/>
      </rPr>
      <t>Члены жюри</t>
    </r>
    <r>
      <rPr>
        <sz val="13"/>
        <color theme="1"/>
        <rFont val="Times New Roman"/>
        <family val="1"/>
        <charset val="1"/>
      </rPr>
      <t>: Аншакова Т.Е.</t>
    </r>
  </si>
  <si>
    <t xml:space="preserve">                         Буринова Л.С.</t>
  </si>
  <si>
    <t xml:space="preserve">                         Дулаева В.А.</t>
  </si>
  <si>
    <t xml:space="preserve">                          Киселева Н.В.</t>
  </si>
  <si>
    <t xml:space="preserve">                          Сангаджиева С.С.</t>
  </si>
  <si>
    <t xml:space="preserve">                          Оджаева Е.Г.</t>
  </si>
  <si>
    <t xml:space="preserve">                          Фидий Л.С.</t>
  </si>
  <si>
    <t xml:space="preserve">                          Шахалдыкова Н.В.</t>
  </si>
  <si>
    <t xml:space="preserve">                          Цорхаева Е.В.</t>
  </si>
  <si>
    <t>Бардаков</t>
  </si>
  <si>
    <t>Кирилл</t>
  </si>
  <si>
    <t>Александрович</t>
  </si>
  <si>
    <t>г.Элиста</t>
  </si>
  <si>
    <t>Натыров</t>
  </si>
  <si>
    <t>Богдан</t>
  </si>
  <si>
    <t>Басангович</t>
  </si>
  <si>
    <t>МБОУ "РНГ"</t>
  </si>
  <si>
    <t>Арманова Цаган Дорджиевна</t>
  </si>
  <si>
    <t>Хулхачиева</t>
  </si>
  <si>
    <t>Амина</t>
  </si>
  <si>
    <t>05.04.2011г</t>
  </si>
  <si>
    <t>Самаева Елена Нарановна</t>
  </si>
  <si>
    <t>Каскиева</t>
  </si>
  <si>
    <t>Батаевна</t>
  </si>
  <si>
    <t>МБОУ СОШ3</t>
  </si>
  <si>
    <t>Шахалдыкова Надежда Васильевна</t>
  </si>
  <si>
    <t>Сагипова</t>
  </si>
  <si>
    <t>Алина</t>
  </si>
  <si>
    <t>Ербулаевна</t>
  </si>
  <si>
    <t>МБОУ "СОШ12"</t>
  </si>
  <si>
    <t>Лана</t>
  </si>
  <si>
    <t>Амлихамова</t>
  </si>
  <si>
    <t>МБОУ "СОШ № 2" г.Элисты</t>
  </si>
  <si>
    <t>Оджаева Елена Григорьевна</t>
  </si>
  <si>
    <t>Бамбушев</t>
  </si>
  <si>
    <t>Давид</t>
  </si>
  <si>
    <t>Михайлович</t>
  </si>
  <si>
    <t>09.03.2011г</t>
  </si>
  <si>
    <t>Наминов</t>
  </si>
  <si>
    <t>Бату</t>
  </si>
  <si>
    <t>Арсланович</t>
  </si>
  <si>
    <t>Муманжинов</t>
  </si>
  <si>
    <t>Валерий</t>
  </si>
  <si>
    <t>Андреевич</t>
  </si>
  <si>
    <t>Доржинов</t>
  </si>
  <si>
    <t>Батемир</t>
  </si>
  <si>
    <t>Батырович</t>
  </si>
  <si>
    <t>Ехаева</t>
  </si>
  <si>
    <t>Чимидов</t>
  </si>
  <si>
    <t>Заян</t>
  </si>
  <si>
    <t>Бадмаевич</t>
  </si>
  <si>
    <t>МБОУ "Элистинский технический лицей"</t>
  </si>
  <si>
    <t>Аншакова Татьяна Евгеньевна</t>
  </si>
  <si>
    <t>Окунов</t>
  </si>
  <si>
    <t>Егор</t>
  </si>
  <si>
    <t>Фидий</t>
  </si>
  <si>
    <t>Юлия</t>
  </si>
  <si>
    <t>Евгеньевна</t>
  </si>
  <si>
    <t>МБОУ "СОШ №8 им. Н. Очирова"</t>
  </si>
  <si>
    <t>Фидий Людмила Сергеевна</t>
  </si>
  <si>
    <t>Айта</t>
  </si>
  <si>
    <t>Антоновна</t>
  </si>
  <si>
    <t>Манджиева Айса Николаевна</t>
  </si>
  <si>
    <t>Пранцузова</t>
  </si>
  <si>
    <t>Саналовна</t>
  </si>
  <si>
    <t>Монхаева</t>
  </si>
  <si>
    <t>Валерия</t>
  </si>
  <si>
    <t>Гаряевна</t>
  </si>
  <si>
    <t>Намрова</t>
  </si>
  <si>
    <t>Валентиновна</t>
  </si>
  <si>
    <t>Цебекова</t>
  </si>
  <si>
    <t>Айса</t>
  </si>
  <si>
    <t>уланова Ольга Санджиевна</t>
  </si>
  <si>
    <t>Бакурова</t>
  </si>
  <si>
    <t>Буйнта</t>
  </si>
  <si>
    <t>Баировна</t>
  </si>
  <si>
    <t>Джурлаева</t>
  </si>
  <si>
    <t>Анна</t>
  </si>
  <si>
    <t>Олеговна</t>
  </si>
  <si>
    <t>Бурлова</t>
  </si>
  <si>
    <t>Диана</t>
  </si>
  <si>
    <t>Тарасовна</t>
  </si>
  <si>
    <t>Очирова</t>
  </si>
  <si>
    <t>Тавунов</t>
  </si>
  <si>
    <t>Алдар</t>
  </si>
  <si>
    <t>Джалаева</t>
  </si>
  <si>
    <t>Валентина</t>
  </si>
  <si>
    <t>Анатольевна</t>
  </si>
  <si>
    <t>Иванова</t>
  </si>
  <si>
    <t>Мингяш</t>
  </si>
  <si>
    <t>Кокаева</t>
  </si>
  <si>
    <t>27.09.2011г.</t>
  </si>
  <si>
    <t>Витальевна</t>
  </si>
  <si>
    <t>Бембеева</t>
  </si>
  <si>
    <t>Алтана</t>
  </si>
  <si>
    <t>Николаевна</t>
  </si>
  <si>
    <t>02.11.2012г</t>
  </si>
  <si>
    <t>Аляева</t>
  </si>
  <si>
    <t>Ангира</t>
  </si>
  <si>
    <t>Баатровна</t>
  </si>
  <si>
    <t>Председатель жюри: Шунгаева А.Б.</t>
  </si>
  <si>
    <r>
      <rPr>
        <b/>
        <sz val="13"/>
        <color theme="1"/>
        <rFont val="Times New Roman"/>
        <family val="1"/>
        <charset val="1"/>
      </rPr>
      <t>Члены жюри:</t>
    </r>
    <r>
      <rPr>
        <sz val="13"/>
        <color theme="1"/>
        <rFont val="Times New Roman"/>
        <family val="1"/>
        <charset val="1"/>
      </rPr>
      <t xml:space="preserve"> Аншакова Т.Е.</t>
    </r>
  </si>
  <si>
    <t>Тюрбеев</t>
  </si>
  <si>
    <t>Тамерлан</t>
  </si>
  <si>
    <t>Уланович</t>
  </si>
  <si>
    <t>МБОУ "СОШ № 18"</t>
  </si>
  <si>
    <t>Очирова Елена Геннадьевна</t>
  </si>
  <si>
    <t>Мантусов</t>
  </si>
  <si>
    <t>Санджи</t>
  </si>
  <si>
    <t>Анатольевич</t>
  </si>
  <si>
    <t>МБОУ "Элистинский лицей"</t>
  </si>
  <si>
    <t>Буринова Любовь Сергеевна</t>
  </si>
  <si>
    <t>Бебик</t>
  </si>
  <si>
    <t>Адьян</t>
  </si>
  <si>
    <t>06.08.2025г.</t>
  </si>
  <si>
    <t>Котенов</t>
  </si>
  <si>
    <t>Арслан</t>
  </si>
  <si>
    <t>Наранович</t>
  </si>
  <si>
    <t>Авадаева</t>
  </si>
  <si>
    <t>Иляна</t>
  </si>
  <si>
    <t>Чингисовна</t>
  </si>
  <si>
    <t>Дорджиева</t>
  </si>
  <si>
    <t>Виктория</t>
  </si>
  <si>
    <t>Менкеновна</t>
  </si>
  <si>
    <t>27.04.2010г</t>
  </si>
  <si>
    <t>Ким</t>
  </si>
  <si>
    <t>Лилия</t>
  </si>
  <si>
    <t>19.10.2010г</t>
  </si>
  <si>
    <t>Яровой</t>
  </si>
  <si>
    <t>Артем</t>
  </si>
  <si>
    <t>Романович</t>
  </si>
  <si>
    <t>29.12.2010г</t>
  </si>
  <si>
    <t>Васильева</t>
  </si>
  <si>
    <t>Айтана</t>
  </si>
  <si>
    <t>Эренценовна</t>
  </si>
  <si>
    <t>18.01.2011г</t>
  </si>
  <si>
    <t>Мушанов</t>
  </si>
  <si>
    <t>Степан</t>
  </si>
  <si>
    <t>Петрович</t>
  </si>
  <si>
    <t>Бадмаев</t>
  </si>
  <si>
    <t>Родион</t>
  </si>
  <si>
    <t>Иванович</t>
  </si>
  <si>
    <t>Савкин</t>
  </si>
  <si>
    <t>Сумьян</t>
  </si>
  <si>
    <t>Алдарович</t>
  </si>
  <si>
    <t>Мучкаев</t>
  </si>
  <si>
    <t>Данзан</t>
  </si>
  <si>
    <t>Борисович</t>
  </si>
  <si>
    <t>Улюмджиев</t>
  </si>
  <si>
    <t>Алексеевич</t>
  </si>
  <si>
    <t>06.07.2010г</t>
  </si>
  <si>
    <t>Талтаев</t>
  </si>
  <si>
    <t>Алангаш</t>
  </si>
  <si>
    <t>Санджиевич</t>
  </si>
  <si>
    <t>Хаджинов</t>
  </si>
  <si>
    <t>Аюр</t>
  </si>
  <si>
    <t>Бочкаев Владимир Хедчеевич</t>
  </si>
  <si>
    <t>Авеев</t>
  </si>
  <si>
    <t>Ядаевич</t>
  </si>
  <si>
    <t>Арина</t>
  </si>
  <si>
    <t>Улановна</t>
  </si>
  <si>
    <t>Араев</t>
  </si>
  <si>
    <t>Саналович</t>
  </si>
  <si>
    <t>10..08.2010</t>
  </si>
  <si>
    <t>Дулаева Валентина Алекснадровна</t>
  </si>
  <si>
    <t>Горошкина</t>
  </si>
  <si>
    <t>Мария</t>
  </si>
  <si>
    <t>Геннадьевна</t>
  </si>
  <si>
    <t>09..06.2010</t>
  </si>
  <si>
    <t>Дорджиев</t>
  </si>
  <si>
    <t>21.12.2010г</t>
  </si>
  <si>
    <t>Шараманджиева</t>
  </si>
  <si>
    <t>Эльзята</t>
  </si>
  <si>
    <t>Георгиевна</t>
  </si>
  <si>
    <t>МБОУ «СОШ № 23 им.Эрдниева П.М.»</t>
  </si>
  <si>
    <t>Астанкова</t>
  </si>
  <si>
    <t>Радмила</t>
  </si>
  <si>
    <t>Сангаджиева</t>
  </si>
  <si>
    <t>МБОУ "КНГ им. Кичикова А.Ш."</t>
  </si>
  <si>
    <t>Яманов Сергей Шатланович</t>
  </si>
  <si>
    <t>Эльдяева</t>
  </si>
  <si>
    <t>Александровна</t>
  </si>
  <si>
    <t>29.06.2011г</t>
  </si>
  <si>
    <t>Бурлинова</t>
  </si>
  <si>
    <t>01..06.2010</t>
  </si>
  <si>
    <t>Арылова</t>
  </si>
  <si>
    <t>Малунов</t>
  </si>
  <si>
    <t>Басан</t>
  </si>
  <si>
    <t>Валерьевич</t>
  </si>
  <si>
    <t>Головкова</t>
  </si>
  <si>
    <t>Ксения</t>
  </si>
  <si>
    <t>Педеров</t>
  </si>
  <si>
    <t>Темир</t>
  </si>
  <si>
    <t>МБОУ "СОШ" № 4 г. Элиста, Республика Калмыкия</t>
  </si>
  <si>
    <t>Шевелева Валентина Батлаевна</t>
  </si>
  <si>
    <t>Лукшанова</t>
  </si>
  <si>
    <t>05.05.2010г.</t>
  </si>
  <si>
    <t>Манжеев</t>
  </si>
  <si>
    <t>Эренцен</t>
  </si>
  <si>
    <t>Церенович</t>
  </si>
  <si>
    <t>Кекеева</t>
  </si>
  <si>
    <t>Ирина</t>
  </si>
  <si>
    <t>Каржауова</t>
  </si>
  <si>
    <t>Руслановна</t>
  </si>
  <si>
    <t>21..01.2011</t>
  </si>
  <si>
    <t>Мангутов</t>
  </si>
  <si>
    <t>Бата</t>
  </si>
  <si>
    <t>Бадмаева</t>
  </si>
  <si>
    <t>Кокуев</t>
  </si>
  <si>
    <t>Юрий</t>
  </si>
  <si>
    <t>Чимидович</t>
  </si>
  <si>
    <t>Музраев</t>
  </si>
  <si>
    <t>Эльвигович</t>
  </si>
  <si>
    <t>Морозова</t>
  </si>
  <si>
    <t>Манджиев</t>
  </si>
  <si>
    <t>Санчир</t>
  </si>
  <si>
    <t>Дмитриевич</t>
  </si>
  <si>
    <t>Джагульдинова</t>
  </si>
  <si>
    <t>Байрта</t>
  </si>
  <si>
    <t>05.05.2009г</t>
  </si>
  <si>
    <t>Дайчин</t>
  </si>
  <si>
    <t>Евгеньевич</t>
  </si>
  <si>
    <t>29.10.2009г.</t>
  </si>
  <si>
    <t>Довдунова</t>
  </si>
  <si>
    <t>Айсана</t>
  </si>
  <si>
    <t>Арвгаева</t>
  </si>
  <si>
    <t>Владимировна</t>
  </si>
  <si>
    <t>29..04.2009</t>
  </si>
  <si>
    <t>МБОУ "СОШ № 17"     им.Кугультинова Д.Н.</t>
  </si>
  <si>
    <t>Деликов</t>
  </si>
  <si>
    <t>Эсен</t>
  </si>
  <si>
    <t>Владимирович</t>
  </si>
  <si>
    <t>МБОУ «СОШ № 3»</t>
  </si>
  <si>
    <t>Понарчук</t>
  </si>
  <si>
    <t>Лукьянова</t>
  </si>
  <si>
    <t>Евгения</t>
  </si>
  <si>
    <t>Петровна</t>
  </si>
  <si>
    <t>Халгаева</t>
  </si>
  <si>
    <t>МБОУ "ЭКГ"им.Секенова Б.К.</t>
  </si>
  <si>
    <t>Коокуев</t>
  </si>
  <si>
    <t>Галзан</t>
  </si>
  <si>
    <t>Геннадьевич</t>
  </si>
  <si>
    <t>Манжиков</t>
  </si>
  <si>
    <t>Станислав</t>
  </si>
  <si>
    <t>16..12.2009</t>
  </si>
  <si>
    <t>Ботова</t>
  </si>
  <si>
    <t>Кирилловна</t>
  </si>
  <si>
    <t>29.05.2009г</t>
  </si>
  <si>
    <t>09.08.2009г</t>
  </si>
  <si>
    <t>25..06.2009</t>
  </si>
  <si>
    <r>
      <rPr>
        <b/>
        <sz val="14"/>
        <color theme="1"/>
        <rFont val="Times New Roman"/>
        <family val="1"/>
        <charset val="1"/>
      </rPr>
      <t>Председатель жюри:</t>
    </r>
    <r>
      <rPr>
        <sz val="14"/>
        <color theme="1"/>
        <rFont val="Times New Roman"/>
        <family val="1"/>
        <charset val="1"/>
      </rPr>
      <t xml:space="preserve"> Шунгаева А.Б.</t>
    </r>
  </si>
  <si>
    <t>Анджаев</t>
  </si>
  <si>
    <t>Бадма</t>
  </si>
  <si>
    <t>участник</t>
  </si>
  <si>
    <t>Мендыков</t>
  </si>
  <si>
    <t>Церен</t>
  </si>
  <si>
    <t>Очирович</t>
  </si>
  <si>
    <t>МБОУ "СОШ№18"</t>
  </si>
  <si>
    <t>Бадма-Горяева</t>
  </si>
  <si>
    <t>Энкира</t>
  </si>
  <si>
    <t>Очировна</t>
  </si>
  <si>
    <t>Баляева</t>
  </si>
  <si>
    <t>30.01.2009г</t>
  </si>
  <si>
    <t>Картэнова</t>
  </si>
  <si>
    <t>Камилла</t>
  </si>
  <si>
    <t>12.10.2008г</t>
  </si>
  <si>
    <t>Карманова</t>
  </si>
  <si>
    <t>Эркина</t>
  </si>
  <si>
    <t>05.07.2008г</t>
  </si>
  <si>
    <t>Комушев</t>
  </si>
  <si>
    <t>Бакур</t>
  </si>
  <si>
    <t>Дольганович</t>
  </si>
  <si>
    <t>МБОУ СОШ 3</t>
  </si>
  <si>
    <t>Шалхаков</t>
  </si>
  <si>
    <t>Николаевич</t>
  </si>
  <si>
    <t>Илона</t>
  </si>
  <si>
    <t>Дмитриевна</t>
  </si>
  <si>
    <t>07.11.2008г</t>
  </si>
  <si>
    <t>Эркен</t>
  </si>
  <si>
    <t>Полина</t>
  </si>
  <si>
    <t>31.01.2009г</t>
  </si>
  <si>
    <t>Андрей</t>
  </si>
  <si>
    <t xml:space="preserve">                         Киселева Н.В.</t>
  </si>
  <si>
    <t xml:space="preserve">                         Сангаджиева С.С.</t>
  </si>
  <si>
    <t xml:space="preserve">                         Оджаева Е.Г.</t>
  </si>
  <si>
    <t xml:space="preserve">                         Фидий Л.С.</t>
  </si>
  <si>
    <t xml:space="preserve">                         Шахалдыкова Н.В.</t>
  </si>
  <si>
    <t xml:space="preserve">                         Цорхаева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</si>
</sst>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dd\.mm\.yyyy"/>
    <numFmt numFmtId="166" formatCode="[$-409]m/d/yyyy"/>
    <numFmt numFmtId="167" formatCode="[$-419]dd/mm/yyyy"/>
  </numFmts>
  <fonts count="19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1"/>
    </font>
    <font>
      <b/>
      <sz val="16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4"/>
      <color theme="1"/>
      <name val="Times New Roman"/>
      <family val="1"/>
      <charset val="1"/>
    </font>
    <font>
      <b/>
      <sz val="13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0">
    <xf numFmtId="0" fontId="0" fillId="0" borderId="0" xfId="0"/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1" fontId="10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/>
    </xf>
    <xf numFmtId="1" fontId="10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164" fontId="10" fillId="2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vertical="top"/>
    </xf>
    <xf numFmtId="0" fontId="16" fillId="0" borderId="2" xfId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14" fontId="15" fillId="3" borderId="1" xfId="1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5" fillId="3" borderId="1" xfId="1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14" fontId="15" fillId="3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top" wrapText="1"/>
    </xf>
    <xf numFmtId="1" fontId="1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5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14" fontId="15" fillId="0" borderId="1" xfId="1" applyNumberFormat="1" applyFont="1" applyBorder="1" applyAlignment="1">
      <alignment horizontal="center" vertical="top"/>
    </xf>
    <xf numFmtId="0" fontId="15" fillId="0" borderId="1" xfId="1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14" fontId="15" fillId="2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2" borderId="1" xfId="1" applyFont="1" applyFill="1" applyBorder="1" applyAlignment="1">
      <alignment horizontal="left" vertical="top"/>
    </xf>
    <xf numFmtId="0" fontId="15" fillId="0" borderId="1" xfId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1" fontId="15" fillId="0" borderId="1" xfId="0" applyNumberFormat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left" vertical="top"/>
    </xf>
    <xf numFmtId="0" fontId="17" fillId="3" borderId="1" xfId="2" applyFont="1" applyFill="1" applyBorder="1" applyAlignment="1">
      <alignment horizontal="center" vertical="top"/>
    </xf>
    <xf numFmtId="14" fontId="17" fillId="3" borderId="1" xfId="2" applyNumberFormat="1" applyFont="1" applyFill="1" applyBorder="1" applyAlignment="1">
      <alignment horizontal="center" vertical="top"/>
    </xf>
    <xf numFmtId="14" fontId="15" fillId="3" borderId="1" xfId="0" applyNumberFormat="1" applyFont="1" applyFill="1" applyBorder="1" applyAlignment="1">
      <alignment horizontal="center" vertical="top" wrapText="1"/>
    </xf>
    <xf numFmtId="0" fontId="15" fillId="3" borderId="1" xfId="1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top" wrapText="1"/>
    </xf>
    <xf numFmtId="14" fontId="18" fillId="3" borderId="1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left" vertical="top"/>
    </xf>
    <xf numFmtId="1" fontId="15" fillId="3" borderId="1" xfId="0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14" fontId="18" fillId="0" borderId="1" xfId="0" applyNumberFormat="1" applyFont="1" applyBorder="1" applyAlignment="1">
      <alignment horizontal="center" vertical="top"/>
    </xf>
    <xf numFmtId="14" fontId="15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66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6" fontId="15" fillId="0" borderId="1" xfId="1" applyNumberFormat="1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/>
    </xf>
    <xf numFmtId="1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0" fillId="2" borderId="0" xfId="0" applyFill="1"/>
    <xf numFmtId="0" fontId="18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 wrapText="1"/>
    </xf>
    <xf numFmtId="1" fontId="17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1" fontId="15" fillId="2" borderId="1" xfId="0" applyNumberFormat="1" applyFont="1" applyFill="1" applyBorder="1" applyAlignment="1">
      <alignment horizontal="center" vertical="top"/>
    </xf>
    <xf numFmtId="167" fontId="15" fillId="0" borderId="1" xfId="1" applyNumberFormat="1" applyFont="1" applyBorder="1" applyAlignment="1">
      <alignment horizontal="center"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center" vertical="top" wrapText="1"/>
    </xf>
    <xf numFmtId="14" fontId="18" fillId="2" borderId="1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/>
    <xf numFmtId="0" fontId="18" fillId="0" borderId="3" xfId="0" applyFont="1" applyBorder="1" applyAlignment="1">
      <alignment horizontal="left" vertical="top"/>
    </xf>
    <xf numFmtId="0" fontId="13" fillId="0" borderId="0" xfId="0" applyFont="1"/>
    <xf numFmtId="0" fontId="15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17" fillId="2" borderId="1" xfId="2" applyFont="1" applyFill="1" applyBorder="1" applyAlignment="1">
      <alignment horizontal="left" vertical="top"/>
    </xf>
    <xf numFmtId="0" fontId="17" fillId="2" borderId="1" xfId="2" applyFont="1" applyFill="1" applyBorder="1" applyAlignment="1">
      <alignment horizontal="center" vertical="top"/>
    </xf>
    <xf numFmtId="14" fontId="17" fillId="2" borderId="1" xfId="2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3"/>
  <sheetViews>
    <sheetView topLeftCell="A10" zoomScale="80" zoomScaleNormal="80" workbookViewId="0">
      <selection activeCell="I28" sqref="I28"/>
    </sheetView>
  </sheetViews>
  <sheetFormatPr defaultColWidth="8.6640625" defaultRowHeight="13.8" x14ac:dyDescent="0.25"/>
  <cols>
    <col min="1" max="1" width="3.44140625" style="3" customWidth="1"/>
    <col min="2" max="2" width="4.5546875" style="4" customWidth="1"/>
    <col min="3" max="3" width="17.33203125" style="3" customWidth="1"/>
    <col min="4" max="4" width="14.44140625" style="3" customWidth="1"/>
    <col min="5" max="5" width="15" style="3" customWidth="1"/>
    <col min="6" max="6" width="10.5546875" style="3" customWidth="1"/>
    <col min="7" max="7" width="14.109375" style="3" customWidth="1"/>
    <col min="8" max="8" width="13.33203125" style="3" customWidth="1"/>
    <col min="9" max="9" width="31.77734375" style="3" customWidth="1"/>
    <col min="10" max="10" width="37.88671875" style="3" customWidth="1"/>
    <col min="11" max="11" width="13" style="3" customWidth="1"/>
    <col min="12" max="12" width="9" style="3" customWidth="1"/>
    <col min="13" max="17" width="8.6640625" style="3"/>
    <col min="18" max="18" width="12.6640625" style="3" customWidth="1"/>
    <col min="19" max="19" width="15.109375" style="3" customWidth="1"/>
    <col min="20" max="16384" width="8.6640625" style="3"/>
  </cols>
  <sheetData>
    <row r="1" spans="2:19" ht="16.8" customHeight="1" x14ac:dyDescent="0.25"/>
    <row r="2" spans="2:19" ht="19.649999999999999" customHeight="1" x14ac:dyDescent="0.25">
      <c r="G2" s="2" t="s">
        <v>0</v>
      </c>
      <c r="H2" s="2"/>
      <c r="I2" s="2"/>
      <c r="J2" s="2"/>
    </row>
    <row r="3" spans="2:19" ht="20.399999999999999" x14ac:dyDescent="0.35">
      <c r="G3" s="5" t="s">
        <v>1</v>
      </c>
      <c r="H3" s="5"/>
      <c r="I3" s="5"/>
      <c r="J3" s="5"/>
    </row>
    <row r="4" spans="2:19" ht="20.399999999999999" x14ac:dyDescent="0.35">
      <c r="G4" s="5"/>
      <c r="H4" s="5"/>
      <c r="I4" s="5"/>
      <c r="J4" s="5"/>
    </row>
    <row r="5" spans="2:19" ht="31.2" x14ac:dyDescent="0.35">
      <c r="D5" s="6" t="s">
        <v>2</v>
      </c>
      <c r="E5" s="7">
        <v>7</v>
      </c>
      <c r="G5" s="5"/>
      <c r="H5" s="5"/>
      <c r="I5" s="5"/>
      <c r="J5" s="5" t="s">
        <v>3</v>
      </c>
      <c r="K5" s="8" t="s">
        <v>4</v>
      </c>
    </row>
    <row r="6" spans="2:19" ht="20.399999999999999" x14ac:dyDescent="0.35">
      <c r="D6" s="6" t="s">
        <v>5</v>
      </c>
      <c r="E6" s="7"/>
      <c r="F6" s="9">
        <v>100</v>
      </c>
      <c r="G6" s="5"/>
      <c r="H6" s="5"/>
      <c r="I6" s="5"/>
      <c r="J6" s="5"/>
    </row>
    <row r="7" spans="2:19" ht="15" customHeight="1" x14ac:dyDescent="0.25">
      <c r="L7" s="1" t="s">
        <v>6</v>
      </c>
      <c r="M7" s="1"/>
      <c r="N7" s="1"/>
      <c r="O7" s="1"/>
      <c r="P7" s="1"/>
    </row>
    <row r="8" spans="2:19" ht="31.2" x14ac:dyDescent="0.25">
      <c r="B8" s="10" t="s">
        <v>7</v>
      </c>
      <c r="C8" s="11" t="s">
        <v>8</v>
      </c>
      <c r="D8" s="11" t="s">
        <v>9</v>
      </c>
      <c r="E8" s="11" t="s">
        <v>10</v>
      </c>
      <c r="F8" s="12" t="s">
        <v>11</v>
      </c>
      <c r="G8" s="11" t="s">
        <v>12</v>
      </c>
      <c r="H8" s="12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  <c r="O8" s="11" t="s">
        <v>20</v>
      </c>
      <c r="P8" s="11" t="s">
        <v>21</v>
      </c>
      <c r="Q8" s="13" t="s">
        <v>22</v>
      </c>
      <c r="R8" s="13" t="s">
        <v>23</v>
      </c>
      <c r="S8" s="13" t="s">
        <v>24</v>
      </c>
    </row>
    <row r="9" spans="2:19" ht="15.6" x14ac:dyDescent="0.25">
      <c r="B9" s="14">
        <v>1</v>
      </c>
      <c r="C9" s="15" t="s">
        <v>25</v>
      </c>
      <c r="D9" s="15" t="s">
        <v>26</v>
      </c>
      <c r="E9" s="15" t="s">
        <v>27</v>
      </c>
      <c r="F9" s="16" t="s">
        <v>28</v>
      </c>
      <c r="G9" s="17">
        <v>41028</v>
      </c>
      <c r="H9" s="18" t="s">
        <v>29</v>
      </c>
      <c r="I9" s="15" t="s">
        <v>30</v>
      </c>
      <c r="J9" s="15" t="s">
        <v>31</v>
      </c>
      <c r="K9" s="16">
        <v>7</v>
      </c>
      <c r="L9" s="19">
        <v>20</v>
      </c>
      <c r="M9" s="20">
        <v>20</v>
      </c>
      <c r="N9" s="20">
        <v>12</v>
      </c>
      <c r="O9" s="20">
        <v>4</v>
      </c>
      <c r="P9" s="20">
        <v>13</v>
      </c>
      <c r="Q9" s="21">
        <f t="shared" ref="Q9:Q41" si="0">SUM(K9:P9)</f>
        <v>76</v>
      </c>
      <c r="R9" s="20">
        <f t="shared" ref="R9:R41" si="1">Q9*100/100</f>
        <v>76</v>
      </c>
      <c r="S9" s="20" t="s">
        <v>32</v>
      </c>
    </row>
    <row r="10" spans="2:19" ht="15.6" x14ac:dyDescent="0.25">
      <c r="B10" s="14">
        <v>2</v>
      </c>
      <c r="C10" s="22" t="s">
        <v>33</v>
      </c>
      <c r="D10" s="22" t="s">
        <v>34</v>
      </c>
      <c r="E10" s="22" t="s">
        <v>35</v>
      </c>
      <c r="F10" s="23" t="s">
        <v>28</v>
      </c>
      <c r="G10" s="17">
        <v>41110</v>
      </c>
      <c r="H10" s="18" t="s">
        <v>29</v>
      </c>
      <c r="I10" s="22" t="s">
        <v>30</v>
      </c>
      <c r="J10" s="22" t="s">
        <v>31</v>
      </c>
      <c r="K10" s="24">
        <v>8</v>
      </c>
      <c r="L10" s="19">
        <v>20</v>
      </c>
      <c r="M10" s="20">
        <v>20</v>
      </c>
      <c r="N10" s="20">
        <v>10</v>
      </c>
      <c r="O10" s="20">
        <v>4</v>
      </c>
      <c r="P10" s="20">
        <v>13</v>
      </c>
      <c r="Q10" s="21">
        <f t="shared" si="0"/>
        <v>75</v>
      </c>
      <c r="R10" s="20">
        <f t="shared" si="1"/>
        <v>75</v>
      </c>
      <c r="S10" s="20" t="s">
        <v>36</v>
      </c>
    </row>
    <row r="11" spans="2:19" ht="31.2" x14ac:dyDescent="0.25">
      <c r="B11" s="14">
        <v>3</v>
      </c>
      <c r="C11" s="22" t="s">
        <v>37</v>
      </c>
      <c r="D11" s="22" t="s">
        <v>38</v>
      </c>
      <c r="E11" s="22" t="s">
        <v>39</v>
      </c>
      <c r="F11" s="23" t="s">
        <v>40</v>
      </c>
      <c r="G11" s="17">
        <v>40995</v>
      </c>
      <c r="H11" s="18" t="s">
        <v>29</v>
      </c>
      <c r="I11" s="25" t="s">
        <v>41</v>
      </c>
      <c r="J11" s="22" t="s">
        <v>42</v>
      </c>
      <c r="K11" s="24">
        <v>17</v>
      </c>
      <c r="L11" s="19">
        <v>2</v>
      </c>
      <c r="M11" s="20">
        <v>10</v>
      </c>
      <c r="N11" s="20">
        <v>8</v>
      </c>
      <c r="O11" s="20">
        <v>6</v>
      </c>
      <c r="P11" s="20">
        <v>13</v>
      </c>
      <c r="Q11" s="21">
        <f t="shared" si="0"/>
        <v>56</v>
      </c>
      <c r="R11" s="20">
        <f t="shared" si="1"/>
        <v>56</v>
      </c>
      <c r="S11" s="20" t="s">
        <v>36</v>
      </c>
    </row>
    <row r="12" spans="2:19" ht="15.6" x14ac:dyDescent="0.25">
      <c r="B12" s="14">
        <v>4</v>
      </c>
      <c r="C12" s="15" t="s">
        <v>43</v>
      </c>
      <c r="D12" s="15" t="s">
        <v>44</v>
      </c>
      <c r="E12" s="15" t="s">
        <v>45</v>
      </c>
      <c r="F12" s="16" t="s">
        <v>40</v>
      </c>
      <c r="G12" s="17">
        <v>41180</v>
      </c>
      <c r="H12" s="18" t="s">
        <v>29</v>
      </c>
      <c r="I12" s="15" t="s">
        <v>46</v>
      </c>
      <c r="J12" s="15" t="s">
        <v>47</v>
      </c>
      <c r="K12" s="24">
        <v>18</v>
      </c>
      <c r="L12" s="19">
        <v>1</v>
      </c>
      <c r="M12" s="20">
        <v>10</v>
      </c>
      <c r="N12" s="20">
        <v>12</v>
      </c>
      <c r="O12" s="20">
        <v>6</v>
      </c>
      <c r="P12" s="20">
        <v>9</v>
      </c>
      <c r="Q12" s="21">
        <f t="shared" si="0"/>
        <v>56</v>
      </c>
      <c r="R12" s="20">
        <f t="shared" si="1"/>
        <v>56</v>
      </c>
      <c r="S12" s="20" t="s">
        <v>36</v>
      </c>
    </row>
    <row r="13" spans="2:19" ht="31.2" x14ac:dyDescent="0.25">
      <c r="B13" s="26">
        <v>5</v>
      </c>
      <c r="C13" s="27" t="s">
        <v>48</v>
      </c>
      <c r="D13" s="27" t="s">
        <v>49</v>
      </c>
      <c r="E13" s="27" t="s">
        <v>50</v>
      </c>
      <c r="F13" s="28" t="s">
        <v>40</v>
      </c>
      <c r="G13" s="29">
        <v>41138</v>
      </c>
      <c r="H13" s="30" t="s">
        <v>29</v>
      </c>
      <c r="I13" s="31" t="s">
        <v>51</v>
      </c>
      <c r="J13" s="27" t="s">
        <v>52</v>
      </c>
      <c r="K13" s="32">
        <v>12</v>
      </c>
      <c r="L13" s="33">
        <v>0</v>
      </c>
      <c r="M13" s="34">
        <v>12</v>
      </c>
      <c r="N13" s="34">
        <v>8</v>
      </c>
      <c r="O13" s="34">
        <v>8</v>
      </c>
      <c r="P13" s="34">
        <v>9</v>
      </c>
      <c r="Q13" s="35">
        <f t="shared" si="0"/>
        <v>49</v>
      </c>
      <c r="R13" s="34">
        <f t="shared" si="1"/>
        <v>49</v>
      </c>
      <c r="S13" s="34"/>
    </row>
    <row r="14" spans="2:19" ht="15.6" x14ac:dyDescent="0.25">
      <c r="B14" s="26">
        <v>6</v>
      </c>
      <c r="C14" s="36" t="s">
        <v>53</v>
      </c>
      <c r="D14" s="36" t="s">
        <v>54</v>
      </c>
      <c r="E14" s="36" t="s">
        <v>55</v>
      </c>
      <c r="F14" s="32" t="s">
        <v>40</v>
      </c>
      <c r="G14" s="37">
        <v>41034</v>
      </c>
      <c r="H14" s="30" t="s">
        <v>29</v>
      </c>
      <c r="I14" s="36" t="s">
        <v>30</v>
      </c>
      <c r="J14" s="36" t="s">
        <v>31</v>
      </c>
      <c r="K14" s="38">
        <v>8</v>
      </c>
      <c r="L14" s="39">
        <v>20</v>
      </c>
      <c r="M14" s="34">
        <v>16</v>
      </c>
      <c r="N14" s="34">
        <v>0</v>
      </c>
      <c r="O14" s="34">
        <v>4</v>
      </c>
      <c r="P14" s="34">
        <v>1</v>
      </c>
      <c r="Q14" s="35">
        <f t="shared" si="0"/>
        <v>49</v>
      </c>
      <c r="R14" s="34">
        <f t="shared" si="1"/>
        <v>49</v>
      </c>
      <c r="S14" s="34"/>
    </row>
    <row r="15" spans="2:19" ht="15.6" x14ac:dyDescent="0.25">
      <c r="B15" s="26">
        <v>7</v>
      </c>
      <c r="C15" s="40" t="s">
        <v>56</v>
      </c>
      <c r="D15" s="40" t="s">
        <v>57</v>
      </c>
      <c r="E15" s="40" t="s">
        <v>58</v>
      </c>
      <c r="F15" s="30" t="s">
        <v>40</v>
      </c>
      <c r="G15" s="41">
        <v>41387</v>
      </c>
      <c r="H15" s="30" t="s">
        <v>29</v>
      </c>
      <c r="I15" s="42" t="s">
        <v>59</v>
      </c>
      <c r="J15" s="42" t="s">
        <v>60</v>
      </c>
      <c r="K15" s="43">
        <v>14</v>
      </c>
      <c r="L15" s="39">
        <v>0</v>
      </c>
      <c r="M15" s="34">
        <v>6</v>
      </c>
      <c r="N15" s="34">
        <v>8</v>
      </c>
      <c r="O15" s="34">
        <v>4</v>
      </c>
      <c r="P15" s="34">
        <v>10</v>
      </c>
      <c r="Q15" s="35">
        <f t="shared" si="0"/>
        <v>42</v>
      </c>
      <c r="R15" s="34">
        <f t="shared" si="1"/>
        <v>42</v>
      </c>
      <c r="S15" s="34"/>
    </row>
    <row r="16" spans="2:19" ht="18" customHeight="1" x14ac:dyDescent="0.25">
      <c r="B16" s="26">
        <v>8</v>
      </c>
      <c r="C16" s="44" t="s">
        <v>61</v>
      </c>
      <c r="D16" s="44" t="s">
        <v>62</v>
      </c>
      <c r="E16" s="44" t="s">
        <v>63</v>
      </c>
      <c r="F16" s="45" t="s">
        <v>28</v>
      </c>
      <c r="G16" s="29">
        <v>41221</v>
      </c>
      <c r="H16" s="30" t="s">
        <v>29</v>
      </c>
      <c r="I16" s="42" t="s">
        <v>64</v>
      </c>
      <c r="J16" s="42" t="s">
        <v>65</v>
      </c>
      <c r="K16" s="38">
        <v>9</v>
      </c>
      <c r="L16" s="39">
        <v>2</v>
      </c>
      <c r="M16" s="34">
        <v>8</v>
      </c>
      <c r="N16" s="34">
        <v>4</v>
      </c>
      <c r="O16" s="34">
        <v>8</v>
      </c>
      <c r="P16" s="34">
        <v>10</v>
      </c>
      <c r="Q16" s="35">
        <f t="shared" si="0"/>
        <v>41</v>
      </c>
      <c r="R16" s="34">
        <f t="shared" si="1"/>
        <v>41</v>
      </c>
      <c r="S16" s="34"/>
    </row>
    <row r="17" spans="2:19" ht="18" customHeight="1" x14ac:dyDescent="0.25">
      <c r="B17" s="26">
        <v>9</v>
      </c>
      <c r="C17" s="46" t="s">
        <v>66</v>
      </c>
      <c r="D17" s="46" t="s">
        <v>67</v>
      </c>
      <c r="E17" s="46" t="s">
        <v>68</v>
      </c>
      <c r="F17" s="26" t="s">
        <v>40</v>
      </c>
      <c r="G17" s="41">
        <v>40970</v>
      </c>
      <c r="H17" s="30" t="s">
        <v>29</v>
      </c>
      <c r="I17" s="42" t="s">
        <v>64</v>
      </c>
      <c r="J17" s="42" t="s">
        <v>65</v>
      </c>
      <c r="K17" s="38">
        <v>12</v>
      </c>
      <c r="L17" s="39">
        <v>0</v>
      </c>
      <c r="M17" s="34">
        <v>4</v>
      </c>
      <c r="N17" s="34">
        <v>6</v>
      </c>
      <c r="O17" s="34">
        <v>5</v>
      </c>
      <c r="P17" s="34">
        <v>11</v>
      </c>
      <c r="Q17" s="35">
        <f t="shared" si="0"/>
        <v>38</v>
      </c>
      <c r="R17" s="34">
        <f t="shared" si="1"/>
        <v>38</v>
      </c>
      <c r="S17" s="34"/>
    </row>
    <row r="18" spans="2:19" ht="18" customHeight="1" x14ac:dyDescent="0.25">
      <c r="B18" s="26">
        <v>10</v>
      </c>
      <c r="C18" s="47" t="s">
        <v>69</v>
      </c>
      <c r="D18" s="47" t="s">
        <v>70</v>
      </c>
      <c r="E18" s="47" t="s">
        <v>71</v>
      </c>
      <c r="F18" s="48" t="s">
        <v>40</v>
      </c>
      <c r="G18" s="49">
        <v>41130</v>
      </c>
      <c r="H18" s="30" t="s">
        <v>29</v>
      </c>
      <c r="I18" s="47" t="s">
        <v>72</v>
      </c>
      <c r="J18" s="47" t="s">
        <v>73</v>
      </c>
      <c r="K18" s="50">
        <v>12</v>
      </c>
      <c r="L18" s="39">
        <v>4</v>
      </c>
      <c r="M18" s="34">
        <v>2</v>
      </c>
      <c r="N18" s="34">
        <v>9</v>
      </c>
      <c r="O18" s="34">
        <v>6</v>
      </c>
      <c r="P18" s="34">
        <v>5</v>
      </c>
      <c r="Q18" s="35">
        <f t="shared" si="0"/>
        <v>38</v>
      </c>
      <c r="R18" s="34">
        <f t="shared" si="1"/>
        <v>38</v>
      </c>
      <c r="S18" s="34"/>
    </row>
    <row r="19" spans="2:19" ht="18" customHeight="1" x14ac:dyDescent="0.25">
      <c r="B19" s="26">
        <v>11</v>
      </c>
      <c r="C19" s="47" t="s">
        <v>74</v>
      </c>
      <c r="D19" s="47" t="s">
        <v>75</v>
      </c>
      <c r="E19" s="47" t="s">
        <v>76</v>
      </c>
      <c r="F19" s="48" t="s">
        <v>28</v>
      </c>
      <c r="G19" s="49">
        <v>41122</v>
      </c>
      <c r="H19" s="30" t="s">
        <v>29</v>
      </c>
      <c r="I19" s="47" t="s">
        <v>72</v>
      </c>
      <c r="J19" s="47" t="s">
        <v>73</v>
      </c>
      <c r="K19" s="32">
        <v>12</v>
      </c>
      <c r="L19" s="33">
        <v>0</v>
      </c>
      <c r="M19" s="34">
        <v>12</v>
      </c>
      <c r="N19" s="34">
        <v>4</v>
      </c>
      <c r="O19" s="34">
        <v>2</v>
      </c>
      <c r="P19" s="34">
        <v>8</v>
      </c>
      <c r="Q19" s="35">
        <f t="shared" si="0"/>
        <v>38</v>
      </c>
      <c r="R19" s="34">
        <f t="shared" si="1"/>
        <v>38</v>
      </c>
      <c r="S19" s="34"/>
    </row>
    <row r="20" spans="2:19" ht="18" customHeight="1" x14ac:dyDescent="0.25">
      <c r="B20" s="26">
        <v>12</v>
      </c>
      <c r="C20" s="40" t="s">
        <v>77</v>
      </c>
      <c r="D20" s="40" t="s">
        <v>78</v>
      </c>
      <c r="E20" s="40" t="s">
        <v>79</v>
      </c>
      <c r="F20" s="30" t="s">
        <v>40</v>
      </c>
      <c r="G20" s="41">
        <v>41307</v>
      </c>
      <c r="H20" s="30" t="s">
        <v>29</v>
      </c>
      <c r="I20" s="42" t="s">
        <v>64</v>
      </c>
      <c r="J20" s="42" t="s">
        <v>65</v>
      </c>
      <c r="K20" s="34">
        <v>10</v>
      </c>
      <c r="L20" s="39">
        <v>0</v>
      </c>
      <c r="M20" s="34">
        <v>8</v>
      </c>
      <c r="N20" s="34">
        <v>2</v>
      </c>
      <c r="O20" s="34">
        <v>1</v>
      </c>
      <c r="P20" s="34">
        <v>11</v>
      </c>
      <c r="Q20" s="35">
        <f t="shared" si="0"/>
        <v>32</v>
      </c>
      <c r="R20" s="34">
        <f t="shared" si="1"/>
        <v>32</v>
      </c>
      <c r="S20" s="34"/>
    </row>
    <row r="21" spans="2:19" ht="18" customHeight="1" x14ac:dyDescent="0.25">
      <c r="B21" s="26">
        <v>13</v>
      </c>
      <c r="C21" s="47" t="s">
        <v>80</v>
      </c>
      <c r="D21" s="47" t="s">
        <v>81</v>
      </c>
      <c r="E21" s="47" t="s">
        <v>39</v>
      </c>
      <c r="F21" s="48" t="s">
        <v>40</v>
      </c>
      <c r="G21" s="49">
        <v>41090</v>
      </c>
      <c r="H21" s="30" t="s">
        <v>29</v>
      </c>
      <c r="I21" s="47" t="s">
        <v>82</v>
      </c>
      <c r="J21" s="47" t="s">
        <v>83</v>
      </c>
      <c r="K21" s="32">
        <v>7</v>
      </c>
      <c r="L21" s="33">
        <v>0</v>
      </c>
      <c r="M21" s="34">
        <v>10</v>
      </c>
      <c r="N21" s="34">
        <v>2</v>
      </c>
      <c r="O21" s="34">
        <v>5</v>
      </c>
      <c r="P21" s="34">
        <v>6</v>
      </c>
      <c r="Q21" s="35">
        <f t="shared" si="0"/>
        <v>30</v>
      </c>
      <c r="R21" s="34">
        <f t="shared" si="1"/>
        <v>30</v>
      </c>
      <c r="S21" s="34"/>
    </row>
    <row r="22" spans="2:19" ht="18" customHeight="1" x14ac:dyDescent="0.25">
      <c r="B22" s="26">
        <v>14</v>
      </c>
      <c r="C22" s="51" t="s">
        <v>84</v>
      </c>
      <c r="D22" s="51" t="s">
        <v>85</v>
      </c>
      <c r="E22" s="51" t="s">
        <v>86</v>
      </c>
      <c r="F22" s="52" t="s">
        <v>28</v>
      </c>
      <c r="G22" s="52" t="s">
        <v>87</v>
      </c>
      <c r="H22" s="30" t="s">
        <v>29</v>
      </c>
      <c r="I22" s="53" t="s">
        <v>88</v>
      </c>
      <c r="J22" s="51" t="s">
        <v>89</v>
      </c>
      <c r="K22" s="34">
        <v>10</v>
      </c>
      <c r="L22" s="39">
        <v>0</v>
      </c>
      <c r="M22" s="34">
        <v>4</v>
      </c>
      <c r="N22" s="34">
        <v>0</v>
      </c>
      <c r="O22" s="34">
        <v>3</v>
      </c>
      <c r="P22" s="34">
        <v>11</v>
      </c>
      <c r="Q22" s="35">
        <f t="shared" si="0"/>
        <v>28</v>
      </c>
      <c r="R22" s="34">
        <f t="shared" si="1"/>
        <v>28</v>
      </c>
      <c r="S22" s="34"/>
    </row>
    <row r="23" spans="2:19" ht="18" customHeight="1" x14ac:dyDescent="0.25">
      <c r="B23" s="26">
        <v>15</v>
      </c>
      <c r="C23" s="46" t="s">
        <v>90</v>
      </c>
      <c r="D23" s="46" t="s">
        <v>91</v>
      </c>
      <c r="E23" s="46" t="s">
        <v>92</v>
      </c>
      <c r="F23" s="26" t="s">
        <v>28</v>
      </c>
      <c r="G23" s="26" t="s">
        <v>93</v>
      </c>
      <c r="H23" s="30" t="s">
        <v>29</v>
      </c>
      <c r="I23" s="53" t="s">
        <v>94</v>
      </c>
      <c r="J23" s="51" t="s">
        <v>95</v>
      </c>
      <c r="K23" s="38">
        <v>8</v>
      </c>
      <c r="L23" s="39">
        <v>0</v>
      </c>
      <c r="M23" s="34">
        <v>10</v>
      </c>
      <c r="N23" s="34">
        <v>4</v>
      </c>
      <c r="O23" s="34">
        <v>2</v>
      </c>
      <c r="P23" s="34">
        <v>3</v>
      </c>
      <c r="Q23" s="35">
        <f t="shared" si="0"/>
        <v>27</v>
      </c>
      <c r="R23" s="34">
        <f t="shared" si="1"/>
        <v>27</v>
      </c>
      <c r="S23" s="34"/>
    </row>
    <row r="24" spans="2:19" ht="18" customHeight="1" x14ac:dyDescent="0.25">
      <c r="B24" s="26">
        <v>16</v>
      </c>
      <c r="C24" s="54" t="s">
        <v>96</v>
      </c>
      <c r="D24" s="54" t="s">
        <v>97</v>
      </c>
      <c r="E24" s="54" t="s">
        <v>98</v>
      </c>
      <c r="F24" s="38" t="s">
        <v>28</v>
      </c>
      <c r="G24" s="49">
        <v>41206</v>
      </c>
      <c r="H24" s="30" t="s">
        <v>29</v>
      </c>
      <c r="I24" s="54" t="s">
        <v>46</v>
      </c>
      <c r="J24" s="54" t="s">
        <v>47</v>
      </c>
      <c r="K24" s="50">
        <v>8</v>
      </c>
      <c r="L24" s="39">
        <v>0</v>
      </c>
      <c r="M24" s="34">
        <v>2</v>
      </c>
      <c r="N24" s="34">
        <v>0</v>
      </c>
      <c r="O24" s="34">
        <v>6</v>
      </c>
      <c r="P24" s="34">
        <v>10</v>
      </c>
      <c r="Q24" s="35">
        <f t="shared" si="0"/>
        <v>26</v>
      </c>
      <c r="R24" s="34">
        <f t="shared" si="1"/>
        <v>26</v>
      </c>
      <c r="S24" s="34"/>
    </row>
    <row r="25" spans="2:19" ht="18" customHeight="1" x14ac:dyDescent="0.25">
      <c r="B25" s="26">
        <v>17</v>
      </c>
      <c r="C25" s="51" t="s">
        <v>99</v>
      </c>
      <c r="D25" s="51" t="s">
        <v>100</v>
      </c>
      <c r="E25" s="51" t="s">
        <v>101</v>
      </c>
      <c r="F25" s="52" t="s">
        <v>28</v>
      </c>
      <c r="G25" s="52" t="s">
        <v>102</v>
      </c>
      <c r="H25" s="30" t="s">
        <v>29</v>
      </c>
      <c r="I25" s="53" t="s">
        <v>88</v>
      </c>
      <c r="J25" s="51" t="s">
        <v>89</v>
      </c>
      <c r="K25" s="50">
        <v>7</v>
      </c>
      <c r="L25" s="39">
        <v>0</v>
      </c>
      <c r="M25" s="34">
        <v>4</v>
      </c>
      <c r="N25" s="34">
        <v>4</v>
      </c>
      <c r="O25" s="34">
        <v>1</v>
      </c>
      <c r="P25" s="34">
        <v>10</v>
      </c>
      <c r="Q25" s="35">
        <f t="shared" si="0"/>
        <v>26</v>
      </c>
      <c r="R25" s="34">
        <f t="shared" si="1"/>
        <v>26</v>
      </c>
      <c r="S25" s="34"/>
    </row>
    <row r="26" spans="2:19" ht="18" customHeight="1" x14ac:dyDescent="0.25">
      <c r="B26" s="26">
        <v>18</v>
      </c>
      <c r="C26" s="55" t="s">
        <v>103</v>
      </c>
      <c r="D26" s="55" t="s">
        <v>104</v>
      </c>
      <c r="E26" s="55" t="s">
        <v>105</v>
      </c>
      <c r="F26" s="56" t="s">
        <v>40</v>
      </c>
      <c r="G26" s="57">
        <v>41276</v>
      </c>
      <c r="H26" s="30" t="s">
        <v>29</v>
      </c>
      <c r="I26" s="53" t="s">
        <v>94</v>
      </c>
      <c r="J26" s="51" t="s">
        <v>95</v>
      </c>
      <c r="K26" s="34">
        <v>10</v>
      </c>
      <c r="L26" s="39">
        <v>0</v>
      </c>
      <c r="M26" s="34">
        <v>8</v>
      </c>
      <c r="N26" s="34">
        <v>2</v>
      </c>
      <c r="O26" s="34">
        <v>1</v>
      </c>
      <c r="P26" s="34">
        <v>4</v>
      </c>
      <c r="Q26" s="35">
        <f t="shared" si="0"/>
        <v>25</v>
      </c>
      <c r="R26" s="34">
        <f t="shared" si="1"/>
        <v>25</v>
      </c>
      <c r="S26" s="34"/>
    </row>
    <row r="27" spans="2:19" ht="18" customHeight="1" x14ac:dyDescent="0.25">
      <c r="B27" s="26">
        <v>19</v>
      </c>
      <c r="C27" s="51" t="s">
        <v>106</v>
      </c>
      <c r="D27" s="51" t="s">
        <v>107</v>
      </c>
      <c r="E27" s="51" t="s">
        <v>108</v>
      </c>
      <c r="F27" s="52" t="s">
        <v>28</v>
      </c>
      <c r="G27" s="58">
        <v>41228</v>
      </c>
      <c r="H27" s="30" t="s">
        <v>29</v>
      </c>
      <c r="I27" s="53" t="s">
        <v>109</v>
      </c>
      <c r="J27" s="51" t="s">
        <v>110</v>
      </c>
      <c r="K27" s="34">
        <v>10</v>
      </c>
      <c r="L27" s="33">
        <v>0</v>
      </c>
      <c r="M27" s="34">
        <v>4</v>
      </c>
      <c r="N27" s="34">
        <v>0</v>
      </c>
      <c r="O27" s="34">
        <v>3</v>
      </c>
      <c r="P27" s="34">
        <v>6</v>
      </c>
      <c r="Q27" s="35">
        <f t="shared" si="0"/>
        <v>23</v>
      </c>
      <c r="R27" s="34">
        <f t="shared" si="1"/>
        <v>23</v>
      </c>
      <c r="S27" s="34"/>
    </row>
    <row r="28" spans="2:19" ht="18" customHeight="1" x14ac:dyDescent="0.25">
      <c r="B28" s="26">
        <v>20</v>
      </c>
      <c r="C28" s="51" t="s">
        <v>111</v>
      </c>
      <c r="D28" s="51" t="s">
        <v>112</v>
      </c>
      <c r="E28" s="51" t="s">
        <v>113</v>
      </c>
      <c r="F28" s="52" t="s">
        <v>28</v>
      </c>
      <c r="G28" s="58">
        <v>41094</v>
      </c>
      <c r="H28" s="30" t="s">
        <v>29</v>
      </c>
      <c r="I28" s="53" t="s">
        <v>88</v>
      </c>
      <c r="J28" s="51" t="s">
        <v>89</v>
      </c>
      <c r="K28" s="50">
        <v>5</v>
      </c>
      <c r="L28" s="39">
        <v>0</v>
      </c>
      <c r="M28" s="34">
        <v>12</v>
      </c>
      <c r="N28" s="34">
        <v>0</v>
      </c>
      <c r="O28" s="34">
        <v>2</v>
      </c>
      <c r="P28" s="34">
        <v>4</v>
      </c>
      <c r="Q28" s="35">
        <f t="shared" si="0"/>
        <v>23</v>
      </c>
      <c r="R28" s="34">
        <f t="shared" si="1"/>
        <v>23</v>
      </c>
      <c r="S28" s="34"/>
    </row>
    <row r="29" spans="2:19" ht="18" customHeight="1" x14ac:dyDescent="0.25">
      <c r="B29" s="26">
        <v>21</v>
      </c>
      <c r="C29" s="47" t="s">
        <v>114</v>
      </c>
      <c r="D29" s="47" t="s">
        <v>115</v>
      </c>
      <c r="E29" s="47" t="s">
        <v>92</v>
      </c>
      <c r="F29" s="48" t="s">
        <v>28</v>
      </c>
      <c r="G29" s="49">
        <v>41061</v>
      </c>
      <c r="H29" s="30" t="s">
        <v>29</v>
      </c>
      <c r="I29" s="47" t="s">
        <v>72</v>
      </c>
      <c r="J29" s="47" t="s">
        <v>73</v>
      </c>
      <c r="K29" s="38">
        <v>12</v>
      </c>
      <c r="L29" s="39">
        <v>0</v>
      </c>
      <c r="M29" s="34">
        <v>2</v>
      </c>
      <c r="N29" s="34">
        <v>4</v>
      </c>
      <c r="O29" s="34">
        <v>1</v>
      </c>
      <c r="P29" s="34">
        <v>3</v>
      </c>
      <c r="Q29" s="35">
        <f t="shared" si="0"/>
        <v>22</v>
      </c>
      <c r="R29" s="34">
        <f t="shared" si="1"/>
        <v>22</v>
      </c>
      <c r="S29" s="34"/>
    </row>
    <row r="30" spans="2:19" ht="18" customHeight="1" x14ac:dyDescent="0.25">
      <c r="B30" s="26">
        <v>22</v>
      </c>
      <c r="C30" s="51" t="s">
        <v>116</v>
      </c>
      <c r="D30" s="51" t="s">
        <v>117</v>
      </c>
      <c r="E30" s="51" t="s">
        <v>118</v>
      </c>
      <c r="F30" s="52" t="s">
        <v>28</v>
      </c>
      <c r="G30" s="58">
        <v>40984</v>
      </c>
      <c r="H30" s="30" t="s">
        <v>29</v>
      </c>
      <c r="I30" s="53" t="s">
        <v>88</v>
      </c>
      <c r="J30" s="51" t="s">
        <v>89</v>
      </c>
      <c r="K30" s="28">
        <v>7</v>
      </c>
      <c r="L30" s="33">
        <v>0</v>
      </c>
      <c r="M30" s="34">
        <v>0</v>
      </c>
      <c r="N30" s="34">
        <v>0</v>
      </c>
      <c r="O30" s="34">
        <v>5</v>
      </c>
      <c r="P30" s="34">
        <v>8</v>
      </c>
      <c r="Q30" s="35">
        <f t="shared" si="0"/>
        <v>20</v>
      </c>
      <c r="R30" s="34">
        <f t="shared" si="1"/>
        <v>20</v>
      </c>
      <c r="S30" s="34"/>
    </row>
    <row r="31" spans="2:19" ht="18" customHeight="1" x14ac:dyDescent="0.25">
      <c r="B31" s="26">
        <v>23</v>
      </c>
      <c r="C31" s="27" t="s">
        <v>119</v>
      </c>
      <c r="D31" s="27" t="s">
        <v>120</v>
      </c>
      <c r="E31" s="27" t="s">
        <v>71</v>
      </c>
      <c r="F31" s="28" t="s">
        <v>40</v>
      </c>
      <c r="G31" s="29">
        <v>41149</v>
      </c>
      <c r="H31" s="30" t="s">
        <v>29</v>
      </c>
      <c r="I31" s="31" t="s">
        <v>51</v>
      </c>
      <c r="J31" s="27" t="s">
        <v>52</v>
      </c>
      <c r="K31" s="38">
        <v>6</v>
      </c>
      <c r="L31" s="39">
        <v>2</v>
      </c>
      <c r="M31" s="34">
        <v>2</v>
      </c>
      <c r="N31" s="34">
        <v>2</v>
      </c>
      <c r="O31" s="34">
        <v>1</v>
      </c>
      <c r="P31" s="34">
        <v>6</v>
      </c>
      <c r="Q31" s="35">
        <f t="shared" si="0"/>
        <v>19</v>
      </c>
      <c r="R31" s="34">
        <f t="shared" si="1"/>
        <v>19</v>
      </c>
      <c r="S31" s="34"/>
    </row>
    <row r="32" spans="2:19" ht="18" customHeight="1" x14ac:dyDescent="0.25">
      <c r="B32" s="26">
        <v>24</v>
      </c>
      <c r="C32" s="42" t="s">
        <v>121</v>
      </c>
      <c r="D32" s="42" t="s">
        <v>122</v>
      </c>
      <c r="E32" s="42" t="s">
        <v>123</v>
      </c>
      <c r="F32" s="59" t="s">
        <v>40</v>
      </c>
      <c r="G32" s="37">
        <v>41149</v>
      </c>
      <c r="H32" s="30" t="s">
        <v>29</v>
      </c>
      <c r="I32" s="42" t="s">
        <v>72</v>
      </c>
      <c r="J32" s="42" t="s">
        <v>124</v>
      </c>
      <c r="K32" s="38">
        <v>8</v>
      </c>
      <c r="L32" s="39">
        <v>0</v>
      </c>
      <c r="M32" s="34">
        <v>10</v>
      </c>
      <c r="N32" s="34">
        <v>0</v>
      </c>
      <c r="O32" s="34">
        <v>0</v>
      </c>
      <c r="P32" s="34">
        <v>1</v>
      </c>
      <c r="Q32" s="35">
        <f t="shared" si="0"/>
        <v>19</v>
      </c>
      <c r="R32" s="34">
        <f t="shared" si="1"/>
        <v>19</v>
      </c>
      <c r="S32" s="34"/>
    </row>
    <row r="33" spans="2:19" ht="18" customHeight="1" x14ac:dyDescent="0.25">
      <c r="B33" s="26">
        <v>25</v>
      </c>
      <c r="C33" s="51" t="s">
        <v>125</v>
      </c>
      <c r="D33" s="51" t="s">
        <v>126</v>
      </c>
      <c r="E33" s="51" t="s">
        <v>127</v>
      </c>
      <c r="F33" s="52" t="s">
        <v>28</v>
      </c>
      <c r="G33" s="58">
        <v>40995</v>
      </c>
      <c r="H33" s="30" t="s">
        <v>29</v>
      </c>
      <c r="I33" s="53" t="s">
        <v>128</v>
      </c>
      <c r="J33" s="51" t="s">
        <v>129</v>
      </c>
      <c r="K33" s="32">
        <v>11</v>
      </c>
      <c r="L33" s="33">
        <v>0</v>
      </c>
      <c r="M33" s="34">
        <v>2</v>
      </c>
      <c r="N33" s="34">
        <v>0</v>
      </c>
      <c r="O33" s="34">
        <v>0</v>
      </c>
      <c r="P33" s="34">
        <v>5</v>
      </c>
      <c r="Q33" s="35">
        <f t="shared" si="0"/>
        <v>18</v>
      </c>
      <c r="R33" s="34">
        <f t="shared" si="1"/>
        <v>18</v>
      </c>
      <c r="S33" s="34"/>
    </row>
    <row r="34" spans="2:19" ht="18" customHeight="1" x14ac:dyDescent="0.25">
      <c r="B34" s="26">
        <v>26</v>
      </c>
      <c r="C34" s="51" t="s">
        <v>130</v>
      </c>
      <c r="D34" s="51" t="s">
        <v>131</v>
      </c>
      <c r="E34" s="51" t="s">
        <v>132</v>
      </c>
      <c r="F34" s="52" t="s">
        <v>28</v>
      </c>
      <c r="G34" s="58">
        <v>41038</v>
      </c>
      <c r="H34" s="30" t="s">
        <v>29</v>
      </c>
      <c r="I34" s="53" t="s">
        <v>128</v>
      </c>
      <c r="J34" s="51" t="s">
        <v>110</v>
      </c>
      <c r="K34" s="60">
        <v>6</v>
      </c>
      <c r="L34" s="39">
        <v>0</v>
      </c>
      <c r="M34" s="34">
        <v>2</v>
      </c>
      <c r="N34" s="34">
        <v>0</v>
      </c>
      <c r="O34" s="34">
        <v>4</v>
      </c>
      <c r="P34" s="34">
        <v>4</v>
      </c>
      <c r="Q34" s="35">
        <f t="shared" si="0"/>
        <v>16</v>
      </c>
      <c r="R34" s="34">
        <f t="shared" si="1"/>
        <v>16</v>
      </c>
      <c r="S34" s="34"/>
    </row>
    <row r="35" spans="2:19" ht="18" customHeight="1" x14ac:dyDescent="0.25">
      <c r="B35" s="26">
        <v>27</v>
      </c>
      <c r="C35" s="51" t="s">
        <v>133</v>
      </c>
      <c r="D35" s="51" t="s">
        <v>134</v>
      </c>
      <c r="E35" s="51" t="s">
        <v>135</v>
      </c>
      <c r="F35" s="52" t="s">
        <v>40</v>
      </c>
      <c r="G35" s="58">
        <v>41336</v>
      </c>
      <c r="H35" s="30" t="s">
        <v>29</v>
      </c>
      <c r="I35" s="53" t="s">
        <v>136</v>
      </c>
      <c r="J35" s="27" t="s">
        <v>137</v>
      </c>
      <c r="K35" s="38">
        <v>3</v>
      </c>
      <c r="L35" s="39">
        <v>4</v>
      </c>
      <c r="M35" s="34">
        <v>6</v>
      </c>
      <c r="N35" s="34">
        <v>0</v>
      </c>
      <c r="O35" s="34">
        <v>0</v>
      </c>
      <c r="P35" s="34">
        <v>0</v>
      </c>
      <c r="Q35" s="35">
        <f t="shared" si="0"/>
        <v>13</v>
      </c>
      <c r="R35" s="34">
        <f t="shared" si="1"/>
        <v>13</v>
      </c>
      <c r="S35" s="34"/>
    </row>
    <row r="36" spans="2:19" ht="18" customHeight="1" x14ac:dyDescent="0.25">
      <c r="B36" s="26">
        <v>28</v>
      </c>
      <c r="C36" s="51" t="s">
        <v>138</v>
      </c>
      <c r="D36" s="51" t="s">
        <v>139</v>
      </c>
      <c r="E36" s="51" t="s">
        <v>140</v>
      </c>
      <c r="F36" s="52" t="s">
        <v>28</v>
      </c>
      <c r="G36" s="58">
        <v>41033</v>
      </c>
      <c r="H36" s="30" t="s">
        <v>29</v>
      </c>
      <c r="I36" s="53" t="s">
        <v>141</v>
      </c>
      <c r="J36" s="27" t="s">
        <v>142</v>
      </c>
      <c r="K36" s="4">
        <v>8</v>
      </c>
      <c r="L36" s="33">
        <v>0</v>
      </c>
      <c r="M36" s="34">
        <v>0</v>
      </c>
      <c r="N36" s="34">
        <v>0</v>
      </c>
      <c r="O36" s="34">
        <v>2</v>
      </c>
      <c r="P36" s="34">
        <v>2</v>
      </c>
      <c r="Q36" s="35">
        <f t="shared" si="0"/>
        <v>12</v>
      </c>
      <c r="R36" s="34">
        <f t="shared" si="1"/>
        <v>12</v>
      </c>
      <c r="S36" s="34"/>
    </row>
    <row r="37" spans="2:19" ht="18" customHeight="1" x14ac:dyDescent="0.25">
      <c r="B37" s="26">
        <v>29</v>
      </c>
      <c r="C37" s="42" t="s">
        <v>143</v>
      </c>
      <c r="D37" s="42" t="s">
        <v>144</v>
      </c>
      <c r="E37" s="42" t="s">
        <v>145</v>
      </c>
      <c r="F37" s="59" t="s">
        <v>28</v>
      </c>
      <c r="G37" s="37">
        <v>40944</v>
      </c>
      <c r="H37" s="30" t="s">
        <v>29</v>
      </c>
      <c r="I37" s="42" t="s">
        <v>72</v>
      </c>
      <c r="J37" s="42" t="s">
        <v>124</v>
      </c>
      <c r="K37" s="56">
        <v>8</v>
      </c>
      <c r="L37" s="39">
        <v>0</v>
      </c>
      <c r="M37" s="34">
        <v>0</v>
      </c>
      <c r="N37" s="34">
        <v>0</v>
      </c>
      <c r="O37" s="34">
        <v>0</v>
      </c>
      <c r="P37" s="34">
        <v>2</v>
      </c>
      <c r="Q37" s="35">
        <f t="shared" si="0"/>
        <v>10</v>
      </c>
      <c r="R37" s="34">
        <f t="shared" si="1"/>
        <v>10</v>
      </c>
      <c r="S37" s="34"/>
    </row>
    <row r="38" spans="2:19" ht="18" customHeight="1" x14ac:dyDescent="0.25">
      <c r="B38" s="26">
        <v>30</v>
      </c>
      <c r="C38" s="47" t="s">
        <v>146</v>
      </c>
      <c r="D38" s="47" t="s">
        <v>100</v>
      </c>
      <c r="E38" s="47" t="s">
        <v>147</v>
      </c>
      <c r="F38" s="48" t="s">
        <v>28</v>
      </c>
      <c r="G38" s="49">
        <v>41270</v>
      </c>
      <c r="H38" s="30" t="s">
        <v>29</v>
      </c>
      <c r="I38" s="47" t="s">
        <v>72</v>
      </c>
      <c r="J38" s="47" t="s">
        <v>73</v>
      </c>
      <c r="K38" s="43">
        <v>6</v>
      </c>
      <c r="L38" s="39">
        <v>0</v>
      </c>
      <c r="M38" s="34">
        <v>0</v>
      </c>
      <c r="N38" s="34">
        <v>0</v>
      </c>
      <c r="O38" s="34">
        <v>0</v>
      </c>
      <c r="P38" s="34">
        <v>3</v>
      </c>
      <c r="Q38" s="35">
        <f t="shared" si="0"/>
        <v>9</v>
      </c>
      <c r="R38" s="34">
        <f t="shared" si="1"/>
        <v>9</v>
      </c>
      <c r="S38" s="34"/>
    </row>
    <row r="39" spans="2:19" ht="18" customHeight="1" x14ac:dyDescent="0.25">
      <c r="B39" s="26">
        <v>31</v>
      </c>
      <c r="C39" s="36" t="s">
        <v>148</v>
      </c>
      <c r="D39" s="36" t="s">
        <v>149</v>
      </c>
      <c r="E39" s="36" t="s">
        <v>150</v>
      </c>
      <c r="F39" s="32" t="s">
        <v>40</v>
      </c>
      <c r="G39" s="37">
        <v>41098</v>
      </c>
      <c r="H39" s="30" t="s">
        <v>29</v>
      </c>
      <c r="I39" s="36" t="s">
        <v>30</v>
      </c>
      <c r="J39" s="36" t="s">
        <v>151</v>
      </c>
      <c r="K39" s="38">
        <v>8</v>
      </c>
      <c r="L39" s="39">
        <v>0</v>
      </c>
      <c r="M39" s="34">
        <v>0</v>
      </c>
      <c r="N39" s="34">
        <v>0</v>
      </c>
      <c r="O39" s="34">
        <v>1</v>
      </c>
      <c r="P39" s="34">
        <v>0</v>
      </c>
      <c r="Q39" s="35">
        <f t="shared" si="0"/>
        <v>9</v>
      </c>
      <c r="R39" s="34">
        <f t="shared" si="1"/>
        <v>9</v>
      </c>
      <c r="S39" s="34"/>
    </row>
    <row r="40" spans="2:19" ht="18" customHeight="1" x14ac:dyDescent="0.25">
      <c r="B40" s="26">
        <v>32</v>
      </c>
      <c r="C40" s="51" t="s">
        <v>152</v>
      </c>
      <c r="D40" s="51" t="s">
        <v>153</v>
      </c>
      <c r="E40" s="51" t="s">
        <v>154</v>
      </c>
      <c r="F40" s="52" t="s">
        <v>28</v>
      </c>
      <c r="G40" s="58">
        <v>41138</v>
      </c>
      <c r="H40" s="30" t="s">
        <v>29</v>
      </c>
      <c r="I40" s="53" t="s">
        <v>88</v>
      </c>
      <c r="J40" s="51" t="s">
        <v>89</v>
      </c>
      <c r="K40" s="61">
        <v>5</v>
      </c>
      <c r="L40" s="33">
        <v>0</v>
      </c>
      <c r="M40" s="34">
        <v>0</v>
      </c>
      <c r="N40" s="34">
        <v>0</v>
      </c>
      <c r="O40" s="34">
        <v>0</v>
      </c>
      <c r="P40" s="34">
        <v>3</v>
      </c>
      <c r="Q40" s="35">
        <f t="shared" si="0"/>
        <v>8</v>
      </c>
      <c r="R40" s="34">
        <f t="shared" si="1"/>
        <v>8</v>
      </c>
      <c r="S40" s="34"/>
    </row>
    <row r="41" spans="2:19" ht="18" customHeight="1" x14ac:dyDescent="0.25">
      <c r="B41" s="26">
        <v>33</v>
      </c>
      <c r="C41" s="51" t="s">
        <v>155</v>
      </c>
      <c r="D41" s="51" t="s">
        <v>156</v>
      </c>
      <c r="E41" s="51" t="s">
        <v>157</v>
      </c>
      <c r="F41" s="52" t="s">
        <v>28</v>
      </c>
      <c r="G41" s="58">
        <v>41055</v>
      </c>
      <c r="H41" s="30" t="s">
        <v>29</v>
      </c>
      <c r="I41" s="53" t="s">
        <v>88</v>
      </c>
      <c r="J41" s="51" t="s">
        <v>89</v>
      </c>
      <c r="K41" s="50">
        <v>6</v>
      </c>
      <c r="L41" s="39">
        <v>0</v>
      </c>
      <c r="M41" s="34">
        <v>0</v>
      </c>
      <c r="N41" s="34">
        <v>0</v>
      </c>
      <c r="O41" s="34">
        <v>0</v>
      </c>
      <c r="P41" s="34">
        <v>0</v>
      </c>
      <c r="Q41" s="35">
        <f t="shared" si="0"/>
        <v>6</v>
      </c>
      <c r="R41" s="34">
        <f t="shared" si="1"/>
        <v>6</v>
      </c>
      <c r="S41" s="34"/>
    </row>
    <row r="42" spans="2:19" ht="18" customHeight="1" x14ac:dyDescent="0.25"/>
    <row r="43" spans="2:19" ht="18" customHeight="1" x14ac:dyDescent="0.25"/>
    <row r="44" spans="2:19" ht="18" customHeight="1" x14ac:dyDescent="0.35">
      <c r="J44" s="62" t="s">
        <v>158</v>
      </c>
    </row>
    <row r="45" spans="2:19" ht="18" customHeight="1" x14ac:dyDescent="0.25">
      <c r="J45" s="63" t="s">
        <v>159</v>
      </c>
    </row>
    <row r="46" spans="2:19" ht="18" customHeight="1" x14ac:dyDescent="0.3">
      <c r="J46" s="64" t="s">
        <v>160</v>
      </c>
    </row>
    <row r="47" spans="2:19" ht="18" customHeight="1" x14ac:dyDescent="0.3">
      <c r="J47" s="64" t="s">
        <v>161</v>
      </c>
    </row>
    <row r="48" spans="2:19" ht="18" customHeight="1" x14ac:dyDescent="0.3">
      <c r="J48" s="64" t="s">
        <v>162</v>
      </c>
    </row>
    <row r="49" spans="10:10" ht="16.8" x14ac:dyDescent="0.3">
      <c r="J49" s="64" t="s">
        <v>163</v>
      </c>
    </row>
    <row r="50" spans="10:10" ht="16.8" x14ac:dyDescent="0.3">
      <c r="J50" s="64" t="s">
        <v>164</v>
      </c>
    </row>
    <row r="51" spans="10:10" ht="16.8" x14ac:dyDescent="0.3">
      <c r="J51" s="64" t="s">
        <v>165</v>
      </c>
    </row>
    <row r="52" spans="10:10" ht="16.8" x14ac:dyDescent="0.3">
      <c r="J52" s="64" t="s">
        <v>166</v>
      </c>
    </row>
    <row r="53" spans="10:10" ht="16.8" x14ac:dyDescent="0.3">
      <c r="J53" s="64" t="s">
        <v>167</v>
      </c>
    </row>
  </sheetData>
  <sheetProtection password="EA6F" sheet="1" objects="1" scenarios="1" insertColumns="0" insertRows="0" deleteColumns="0" deleteRows="0"/>
  <mergeCells count="2">
    <mergeCell ref="G2:J2"/>
    <mergeCell ref="L7:P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1"/>
  <sheetViews>
    <sheetView topLeftCell="B1" zoomScale="80" zoomScaleNormal="80" workbookViewId="0">
      <selection activeCell="C8" sqref="C8"/>
    </sheetView>
  </sheetViews>
  <sheetFormatPr defaultColWidth="8.6640625" defaultRowHeight="14.4" x14ac:dyDescent="0.3"/>
  <cols>
    <col min="2" max="2" width="4.44140625" customWidth="1"/>
    <col min="3" max="3" width="20.109375" customWidth="1"/>
    <col min="4" max="4" width="14.44140625" customWidth="1"/>
    <col min="5" max="5" width="16.88671875" customWidth="1"/>
    <col min="6" max="6" width="10.109375" customWidth="1"/>
    <col min="7" max="8" width="12" customWidth="1"/>
    <col min="9" max="9" width="25.88671875" customWidth="1"/>
    <col min="10" max="10" width="41.109375" customWidth="1"/>
    <col min="11" max="11" width="12" customWidth="1"/>
    <col min="12" max="12" width="10.44140625" customWidth="1"/>
    <col min="18" max="18" width="13.33203125" customWidth="1"/>
    <col min="19" max="19" width="16" customWidth="1"/>
  </cols>
  <sheetData>
    <row r="1" spans="2:19" ht="19.649999999999999" customHeight="1" x14ac:dyDescent="0.3">
      <c r="F1" s="2" t="s">
        <v>0</v>
      </c>
      <c r="G1" s="2"/>
      <c r="H1" s="2"/>
      <c r="I1" s="2"/>
    </row>
    <row r="2" spans="2:19" ht="20.399999999999999" x14ac:dyDescent="0.35">
      <c r="F2" s="5" t="s">
        <v>1</v>
      </c>
      <c r="G2" s="5"/>
      <c r="H2" s="5"/>
      <c r="I2" s="5"/>
    </row>
    <row r="3" spans="2:19" ht="20.399999999999999" x14ac:dyDescent="0.35">
      <c r="F3" s="5"/>
      <c r="G3" s="5"/>
      <c r="H3" s="5"/>
      <c r="I3" s="5"/>
    </row>
    <row r="4" spans="2:19" ht="20.399999999999999" x14ac:dyDescent="0.35">
      <c r="C4" s="6" t="s">
        <v>2</v>
      </c>
      <c r="D4" s="7">
        <v>8</v>
      </c>
      <c r="F4" s="5"/>
      <c r="G4" s="5"/>
      <c r="H4" s="5"/>
      <c r="I4" s="5" t="s">
        <v>3</v>
      </c>
      <c r="J4" s="8" t="s">
        <v>4</v>
      </c>
    </row>
    <row r="5" spans="2:19" ht="20.399999999999999" x14ac:dyDescent="0.35">
      <c r="C5" s="6" t="s">
        <v>5</v>
      </c>
      <c r="D5" s="7"/>
      <c r="E5" s="65">
        <v>100</v>
      </c>
      <c r="F5" s="5"/>
      <c r="G5" s="5"/>
      <c r="H5" s="5"/>
      <c r="I5" s="5"/>
    </row>
    <row r="6" spans="2:19" ht="15" customHeight="1" x14ac:dyDescent="0.3">
      <c r="L6" s="1" t="s">
        <v>6</v>
      </c>
      <c r="M6" s="1"/>
      <c r="N6" s="1"/>
      <c r="O6" s="1"/>
      <c r="P6" s="1"/>
    </row>
    <row r="7" spans="2:19" ht="41.25" customHeight="1" x14ac:dyDescent="0.3">
      <c r="B7" s="66" t="s">
        <v>7</v>
      </c>
      <c r="C7" s="67" t="s">
        <v>8</v>
      </c>
      <c r="D7" s="67" t="s">
        <v>9</v>
      </c>
      <c r="E7" s="67" t="s">
        <v>10</v>
      </c>
      <c r="F7" s="67" t="s">
        <v>11</v>
      </c>
      <c r="G7" s="68" t="s">
        <v>12</v>
      </c>
      <c r="H7" s="69" t="s">
        <v>13</v>
      </c>
      <c r="I7" s="68" t="s">
        <v>14</v>
      </c>
      <c r="J7" s="68" t="s">
        <v>15</v>
      </c>
      <c r="K7" s="70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1" t="s">
        <v>21</v>
      </c>
      <c r="Q7" s="13" t="s">
        <v>22</v>
      </c>
      <c r="R7" s="13" t="s">
        <v>23</v>
      </c>
      <c r="S7" s="13" t="s">
        <v>24</v>
      </c>
    </row>
    <row r="8" spans="2:19" ht="18" customHeight="1" x14ac:dyDescent="0.3">
      <c r="B8" s="71">
        <v>1</v>
      </c>
      <c r="C8" s="72" t="s">
        <v>168</v>
      </c>
      <c r="D8" s="72" t="s">
        <v>169</v>
      </c>
      <c r="E8" s="72" t="s">
        <v>170</v>
      </c>
      <c r="F8" s="73" t="s">
        <v>40</v>
      </c>
      <c r="G8" s="74">
        <v>40826</v>
      </c>
      <c r="H8" s="75" t="s">
        <v>171</v>
      </c>
      <c r="I8" s="76" t="s">
        <v>51</v>
      </c>
      <c r="J8" s="72" t="s">
        <v>52</v>
      </c>
      <c r="K8" s="77">
        <v>14</v>
      </c>
      <c r="L8" s="78">
        <v>10</v>
      </c>
      <c r="M8" s="79">
        <v>12</v>
      </c>
      <c r="N8" s="79">
        <v>10</v>
      </c>
      <c r="O8" s="79">
        <v>12</v>
      </c>
      <c r="P8" s="79">
        <v>5</v>
      </c>
      <c r="Q8" s="80">
        <f t="shared" ref="Q8:Q38" si="0">SUM(K8:P8)</f>
        <v>63</v>
      </c>
      <c r="R8" s="80">
        <f t="shared" ref="R8:R38" si="1">Q8*100/100</f>
        <v>63</v>
      </c>
      <c r="S8" s="80" t="s">
        <v>32</v>
      </c>
    </row>
    <row r="9" spans="2:19" ht="18" customHeight="1" x14ac:dyDescent="0.3">
      <c r="B9" s="71">
        <v>2</v>
      </c>
      <c r="C9" s="72" t="s">
        <v>172</v>
      </c>
      <c r="D9" s="72" t="s">
        <v>173</v>
      </c>
      <c r="E9" s="72" t="s">
        <v>174</v>
      </c>
      <c r="F9" s="73" t="s">
        <v>40</v>
      </c>
      <c r="G9" s="81">
        <v>40808</v>
      </c>
      <c r="H9" s="75" t="s">
        <v>171</v>
      </c>
      <c r="I9" s="72" t="s">
        <v>175</v>
      </c>
      <c r="J9" s="72" t="s">
        <v>176</v>
      </c>
      <c r="K9" s="82">
        <v>14</v>
      </c>
      <c r="L9" s="83">
        <v>10</v>
      </c>
      <c r="M9" s="84">
        <v>12</v>
      </c>
      <c r="N9" s="84">
        <v>12</v>
      </c>
      <c r="O9" s="84">
        <v>8</v>
      </c>
      <c r="P9" s="84">
        <v>6</v>
      </c>
      <c r="Q9" s="80">
        <f t="shared" si="0"/>
        <v>62</v>
      </c>
      <c r="R9" s="80">
        <f t="shared" si="1"/>
        <v>62</v>
      </c>
      <c r="S9" s="80" t="s">
        <v>36</v>
      </c>
    </row>
    <row r="10" spans="2:19" ht="18" customHeight="1" x14ac:dyDescent="0.3">
      <c r="B10" s="71">
        <v>3</v>
      </c>
      <c r="C10" s="72" t="s">
        <v>177</v>
      </c>
      <c r="D10" s="72" t="s">
        <v>178</v>
      </c>
      <c r="E10" s="72" t="s">
        <v>108</v>
      </c>
      <c r="F10" s="73" t="s">
        <v>28</v>
      </c>
      <c r="G10" s="85" t="s">
        <v>179</v>
      </c>
      <c r="H10" s="75" t="s">
        <v>171</v>
      </c>
      <c r="I10" s="72" t="s">
        <v>64</v>
      </c>
      <c r="J10" s="72" t="s">
        <v>180</v>
      </c>
      <c r="K10" s="82">
        <v>16</v>
      </c>
      <c r="L10" s="86">
        <v>10</v>
      </c>
      <c r="M10" s="87">
        <v>12</v>
      </c>
      <c r="N10" s="87">
        <v>12</v>
      </c>
      <c r="O10" s="87">
        <v>0</v>
      </c>
      <c r="P10" s="87">
        <v>10</v>
      </c>
      <c r="Q10" s="88">
        <f t="shared" si="0"/>
        <v>60</v>
      </c>
      <c r="R10" s="88">
        <f t="shared" si="1"/>
        <v>60</v>
      </c>
      <c r="S10" s="80" t="s">
        <v>36</v>
      </c>
    </row>
    <row r="11" spans="2:19" ht="18" customHeight="1" x14ac:dyDescent="0.3">
      <c r="B11" s="71">
        <v>4</v>
      </c>
      <c r="C11" s="72" t="s">
        <v>181</v>
      </c>
      <c r="D11" s="72" t="s">
        <v>144</v>
      </c>
      <c r="E11" s="72" t="s">
        <v>182</v>
      </c>
      <c r="F11" s="73" t="s">
        <v>28</v>
      </c>
      <c r="G11" s="81">
        <v>40865</v>
      </c>
      <c r="H11" s="75" t="s">
        <v>171</v>
      </c>
      <c r="I11" s="72" t="s">
        <v>183</v>
      </c>
      <c r="J11" s="72" t="s">
        <v>184</v>
      </c>
      <c r="K11" s="86">
        <v>19</v>
      </c>
      <c r="L11" s="83">
        <v>8</v>
      </c>
      <c r="M11" s="84">
        <v>0</v>
      </c>
      <c r="N11" s="84">
        <v>16</v>
      </c>
      <c r="O11" s="84">
        <v>0</v>
      </c>
      <c r="P11" s="84">
        <v>8</v>
      </c>
      <c r="Q11" s="80">
        <f t="shared" si="0"/>
        <v>51</v>
      </c>
      <c r="R11" s="80">
        <f t="shared" si="1"/>
        <v>51</v>
      </c>
      <c r="S11" s="80" t="s">
        <v>36</v>
      </c>
    </row>
    <row r="12" spans="2:19" ht="18" customHeight="1" x14ac:dyDescent="0.3">
      <c r="B12" s="71">
        <v>5</v>
      </c>
      <c r="C12" s="71" t="s">
        <v>185</v>
      </c>
      <c r="D12" s="71" t="s">
        <v>186</v>
      </c>
      <c r="E12" s="71" t="s">
        <v>187</v>
      </c>
      <c r="F12" s="75" t="s">
        <v>28</v>
      </c>
      <c r="G12" s="81">
        <v>40738</v>
      </c>
      <c r="H12" s="75" t="s">
        <v>171</v>
      </c>
      <c r="I12" s="76" t="s">
        <v>188</v>
      </c>
      <c r="J12" s="72" t="s">
        <v>110</v>
      </c>
      <c r="K12" s="82">
        <v>16</v>
      </c>
      <c r="L12" s="86">
        <v>2</v>
      </c>
      <c r="M12" s="87">
        <v>4</v>
      </c>
      <c r="N12" s="87">
        <v>16</v>
      </c>
      <c r="O12" s="87">
        <v>0</v>
      </c>
      <c r="P12" s="87">
        <v>12</v>
      </c>
      <c r="Q12" s="88">
        <f t="shared" si="0"/>
        <v>50</v>
      </c>
      <c r="R12" s="88">
        <f t="shared" si="1"/>
        <v>50</v>
      </c>
      <c r="S12" s="80" t="s">
        <v>36</v>
      </c>
    </row>
    <row r="13" spans="2:19" ht="18" customHeight="1" x14ac:dyDescent="0.3">
      <c r="B13" s="89">
        <v>6</v>
      </c>
      <c r="C13" s="90" t="s">
        <v>84</v>
      </c>
      <c r="D13" s="90" t="s">
        <v>189</v>
      </c>
      <c r="E13" s="90" t="s">
        <v>86</v>
      </c>
      <c r="F13" s="91" t="s">
        <v>28</v>
      </c>
      <c r="G13" s="92">
        <v>40879</v>
      </c>
      <c r="H13" s="93" t="s">
        <v>171</v>
      </c>
      <c r="I13" s="94" t="s">
        <v>183</v>
      </c>
      <c r="J13" s="94" t="s">
        <v>184</v>
      </c>
      <c r="K13" s="95">
        <v>13</v>
      </c>
      <c r="L13" s="96">
        <v>10</v>
      </c>
      <c r="M13" s="97">
        <v>0</v>
      </c>
      <c r="N13" s="97">
        <v>16</v>
      </c>
      <c r="O13" s="97">
        <v>0</v>
      </c>
      <c r="P13" s="97">
        <v>10</v>
      </c>
      <c r="Q13" s="98">
        <f t="shared" si="0"/>
        <v>49</v>
      </c>
      <c r="R13" s="98">
        <f t="shared" si="1"/>
        <v>49</v>
      </c>
      <c r="S13" s="99"/>
    </row>
    <row r="14" spans="2:19" ht="18" customHeight="1" x14ac:dyDescent="0.3">
      <c r="B14" s="89">
        <v>7</v>
      </c>
      <c r="C14" s="100" t="s">
        <v>190</v>
      </c>
      <c r="D14" s="100" t="s">
        <v>153</v>
      </c>
      <c r="E14" s="100" t="s">
        <v>132</v>
      </c>
      <c r="F14" s="93" t="s">
        <v>28</v>
      </c>
      <c r="G14" s="92">
        <v>40787</v>
      </c>
      <c r="H14" s="93" t="s">
        <v>171</v>
      </c>
      <c r="I14" s="94" t="s">
        <v>191</v>
      </c>
      <c r="J14" s="101" t="s">
        <v>192</v>
      </c>
      <c r="K14" s="102">
        <v>12</v>
      </c>
      <c r="L14" s="103">
        <v>20</v>
      </c>
      <c r="M14" s="104">
        <v>0</v>
      </c>
      <c r="N14" s="104">
        <v>16</v>
      </c>
      <c r="O14" s="104">
        <v>0</v>
      </c>
      <c r="P14" s="104">
        <v>0</v>
      </c>
      <c r="Q14" s="98">
        <f t="shared" si="0"/>
        <v>48</v>
      </c>
      <c r="R14" s="98">
        <f t="shared" si="1"/>
        <v>48</v>
      </c>
      <c r="S14" s="99"/>
    </row>
    <row r="15" spans="2:19" ht="18" customHeight="1" x14ac:dyDescent="0.3">
      <c r="B15" s="89">
        <v>8</v>
      </c>
      <c r="C15" s="90" t="s">
        <v>193</v>
      </c>
      <c r="D15" s="90" t="s">
        <v>194</v>
      </c>
      <c r="E15" s="90" t="s">
        <v>195</v>
      </c>
      <c r="F15" s="91" t="s">
        <v>40</v>
      </c>
      <c r="G15" s="105" t="s">
        <v>196</v>
      </c>
      <c r="H15" s="93" t="s">
        <v>171</v>
      </c>
      <c r="I15" s="94" t="s">
        <v>64</v>
      </c>
      <c r="J15" s="94" t="s">
        <v>180</v>
      </c>
      <c r="K15" s="102">
        <v>11</v>
      </c>
      <c r="L15" s="103">
        <v>6</v>
      </c>
      <c r="M15" s="104">
        <v>4</v>
      </c>
      <c r="N15" s="104">
        <v>16</v>
      </c>
      <c r="O15" s="104">
        <v>0</v>
      </c>
      <c r="P15" s="104">
        <v>10</v>
      </c>
      <c r="Q15" s="98">
        <f t="shared" si="0"/>
        <v>47</v>
      </c>
      <c r="R15" s="98">
        <f t="shared" si="1"/>
        <v>47</v>
      </c>
      <c r="S15" s="99"/>
    </row>
    <row r="16" spans="2:19" ht="18" customHeight="1" x14ac:dyDescent="0.3">
      <c r="B16" s="89">
        <v>9</v>
      </c>
      <c r="C16" s="100" t="s">
        <v>197</v>
      </c>
      <c r="D16" s="100" t="s">
        <v>198</v>
      </c>
      <c r="E16" s="100" t="s">
        <v>199</v>
      </c>
      <c r="F16" s="93" t="s">
        <v>40</v>
      </c>
      <c r="G16" s="92">
        <v>40878</v>
      </c>
      <c r="H16" s="93" t="s">
        <v>171</v>
      </c>
      <c r="I16" s="94" t="s">
        <v>191</v>
      </c>
      <c r="J16" s="101" t="s">
        <v>192</v>
      </c>
      <c r="K16" s="95">
        <v>17</v>
      </c>
      <c r="L16" s="96">
        <v>12</v>
      </c>
      <c r="M16" s="97">
        <v>6</v>
      </c>
      <c r="N16" s="97">
        <v>2</v>
      </c>
      <c r="O16" s="97">
        <v>4</v>
      </c>
      <c r="P16" s="97">
        <v>5</v>
      </c>
      <c r="Q16" s="98">
        <f t="shared" si="0"/>
        <v>46</v>
      </c>
      <c r="R16" s="98">
        <f t="shared" si="1"/>
        <v>46</v>
      </c>
      <c r="S16" s="99"/>
    </row>
    <row r="17" spans="2:19" ht="18" customHeight="1" x14ac:dyDescent="0.3">
      <c r="B17" s="89">
        <v>10</v>
      </c>
      <c r="C17" s="90" t="s">
        <v>200</v>
      </c>
      <c r="D17" s="90" t="s">
        <v>201</v>
      </c>
      <c r="E17" s="90" t="s">
        <v>202</v>
      </c>
      <c r="F17" s="91" t="s">
        <v>40</v>
      </c>
      <c r="G17" s="105">
        <v>40720</v>
      </c>
      <c r="H17" s="93" t="s">
        <v>171</v>
      </c>
      <c r="I17" s="94" t="s">
        <v>64</v>
      </c>
      <c r="J17" s="94" t="s">
        <v>65</v>
      </c>
      <c r="K17" s="106">
        <v>13</v>
      </c>
      <c r="L17" s="96">
        <v>14</v>
      </c>
      <c r="M17" s="97">
        <v>10</v>
      </c>
      <c r="N17" s="97">
        <v>2</v>
      </c>
      <c r="O17" s="97">
        <v>4</v>
      </c>
      <c r="P17" s="97">
        <v>1</v>
      </c>
      <c r="Q17" s="98">
        <f t="shared" si="0"/>
        <v>44</v>
      </c>
      <c r="R17" s="98">
        <f t="shared" si="1"/>
        <v>44</v>
      </c>
      <c r="S17" s="99"/>
    </row>
    <row r="18" spans="2:19" ht="18" customHeight="1" x14ac:dyDescent="0.3">
      <c r="B18" s="89">
        <v>11</v>
      </c>
      <c r="C18" s="90" t="s">
        <v>203</v>
      </c>
      <c r="D18" s="90" t="s">
        <v>204</v>
      </c>
      <c r="E18" s="90" t="s">
        <v>205</v>
      </c>
      <c r="F18" s="91" t="s">
        <v>40</v>
      </c>
      <c r="G18" s="92">
        <v>40772</v>
      </c>
      <c r="H18" s="93" t="s">
        <v>171</v>
      </c>
      <c r="I18" s="94" t="s">
        <v>72</v>
      </c>
      <c r="J18" s="94" t="s">
        <v>73</v>
      </c>
      <c r="K18" s="102">
        <v>15</v>
      </c>
      <c r="L18" s="103">
        <v>0</v>
      </c>
      <c r="M18" s="104">
        <v>12</v>
      </c>
      <c r="N18" s="104">
        <v>16</v>
      </c>
      <c r="O18" s="104">
        <v>0</v>
      </c>
      <c r="P18" s="104">
        <v>0</v>
      </c>
      <c r="Q18" s="98">
        <f t="shared" si="0"/>
        <v>43</v>
      </c>
      <c r="R18" s="98">
        <f t="shared" si="1"/>
        <v>43</v>
      </c>
      <c r="S18" s="99"/>
    </row>
    <row r="19" spans="2:19" ht="18" customHeight="1" x14ac:dyDescent="0.3">
      <c r="B19" s="89">
        <v>12</v>
      </c>
      <c r="C19" s="90" t="s">
        <v>206</v>
      </c>
      <c r="D19" s="90" t="s">
        <v>112</v>
      </c>
      <c r="E19" s="90" t="s">
        <v>101</v>
      </c>
      <c r="F19" s="91" t="s">
        <v>28</v>
      </c>
      <c r="G19" s="107">
        <v>40893</v>
      </c>
      <c r="H19" s="93" t="s">
        <v>171</v>
      </c>
      <c r="I19" s="108" t="s">
        <v>88</v>
      </c>
      <c r="J19" s="94" t="s">
        <v>89</v>
      </c>
      <c r="K19" s="102">
        <v>11</v>
      </c>
      <c r="L19" s="103">
        <v>10</v>
      </c>
      <c r="M19" s="104">
        <v>10</v>
      </c>
      <c r="N19" s="104">
        <v>4</v>
      </c>
      <c r="O19" s="104">
        <v>2</v>
      </c>
      <c r="P19" s="104">
        <v>2</v>
      </c>
      <c r="Q19" s="98">
        <f t="shared" si="0"/>
        <v>39</v>
      </c>
      <c r="R19" s="98">
        <f t="shared" si="1"/>
        <v>39</v>
      </c>
      <c r="S19" s="99"/>
    </row>
    <row r="20" spans="2:19" ht="18" customHeight="1" x14ac:dyDescent="0.3">
      <c r="B20" s="89">
        <v>13</v>
      </c>
      <c r="C20" s="100" t="s">
        <v>207</v>
      </c>
      <c r="D20" s="100" t="s">
        <v>208</v>
      </c>
      <c r="E20" s="100" t="s">
        <v>209</v>
      </c>
      <c r="F20" s="93" t="s">
        <v>40</v>
      </c>
      <c r="G20" s="92">
        <v>40949</v>
      </c>
      <c r="H20" s="93" t="s">
        <v>171</v>
      </c>
      <c r="I20" s="108" t="s">
        <v>210</v>
      </c>
      <c r="J20" s="94" t="s">
        <v>211</v>
      </c>
      <c r="K20" s="95">
        <v>12</v>
      </c>
      <c r="L20" s="109">
        <v>8</v>
      </c>
      <c r="M20" s="110">
        <v>8</v>
      </c>
      <c r="N20" s="110">
        <v>4</v>
      </c>
      <c r="O20" s="110">
        <v>0</v>
      </c>
      <c r="P20" s="110">
        <v>6</v>
      </c>
      <c r="Q20" s="111">
        <f t="shared" si="0"/>
        <v>38</v>
      </c>
      <c r="R20" s="111">
        <f t="shared" si="1"/>
        <v>38</v>
      </c>
      <c r="S20" s="99"/>
    </row>
    <row r="21" spans="2:19" ht="18" customHeight="1" x14ac:dyDescent="0.3">
      <c r="B21" s="89">
        <v>14</v>
      </c>
      <c r="C21" s="90" t="s">
        <v>212</v>
      </c>
      <c r="D21" s="90" t="s">
        <v>213</v>
      </c>
      <c r="E21" s="90" t="s">
        <v>170</v>
      </c>
      <c r="F21" s="91" t="s">
        <v>40</v>
      </c>
      <c r="G21" s="105">
        <v>40837</v>
      </c>
      <c r="H21" s="93" t="s">
        <v>171</v>
      </c>
      <c r="I21" s="94" t="s">
        <v>64</v>
      </c>
      <c r="J21" s="94" t="s">
        <v>65</v>
      </c>
      <c r="K21" s="95">
        <v>9</v>
      </c>
      <c r="L21" s="96">
        <v>14</v>
      </c>
      <c r="M21" s="97">
        <v>10</v>
      </c>
      <c r="N21" s="97">
        <v>0</v>
      </c>
      <c r="O21" s="97">
        <v>0</v>
      </c>
      <c r="P21" s="97">
        <v>3</v>
      </c>
      <c r="Q21" s="98">
        <f t="shared" si="0"/>
        <v>36</v>
      </c>
      <c r="R21" s="98">
        <f t="shared" si="1"/>
        <v>36</v>
      </c>
      <c r="S21" s="99"/>
    </row>
    <row r="22" spans="2:19" ht="18" customHeight="1" x14ac:dyDescent="0.3">
      <c r="B22" s="89">
        <v>15</v>
      </c>
      <c r="C22" s="100" t="s">
        <v>214</v>
      </c>
      <c r="D22" s="100" t="s">
        <v>215</v>
      </c>
      <c r="E22" s="100" t="s">
        <v>216</v>
      </c>
      <c r="F22" s="112" t="s">
        <v>28</v>
      </c>
      <c r="G22" s="113">
        <v>40914</v>
      </c>
      <c r="H22" s="93" t="s">
        <v>171</v>
      </c>
      <c r="I22" s="94" t="s">
        <v>217</v>
      </c>
      <c r="J22" s="101" t="s">
        <v>218</v>
      </c>
      <c r="K22" s="95">
        <v>12</v>
      </c>
      <c r="L22" s="109">
        <v>0</v>
      </c>
      <c r="M22" s="110">
        <v>0</v>
      </c>
      <c r="N22" s="110">
        <v>16</v>
      </c>
      <c r="O22" s="110">
        <v>0</v>
      </c>
      <c r="P22" s="110">
        <v>6</v>
      </c>
      <c r="Q22" s="111">
        <f t="shared" si="0"/>
        <v>34</v>
      </c>
      <c r="R22" s="111">
        <f t="shared" si="1"/>
        <v>34</v>
      </c>
      <c r="S22" s="99"/>
    </row>
    <row r="23" spans="2:19" ht="18" customHeight="1" x14ac:dyDescent="0.3">
      <c r="B23" s="89">
        <v>16</v>
      </c>
      <c r="C23" s="90" t="s">
        <v>84</v>
      </c>
      <c r="D23" s="90" t="s">
        <v>219</v>
      </c>
      <c r="E23" s="90" t="s">
        <v>220</v>
      </c>
      <c r="F23" s="114" t="s">
        <v>28</v>
      </c>
      <c r="G23" s="92">
        <v>40768</v>
      </c>
      <c r="H23" s="93" t="s">
        <v>171</v>
      </c>
      <c r="I23" s="94" t="s">
        <v>175</v>
      </c>
      <c r="J23" s="94" t="s">
        <v>221</v>
      </c>
      <c r="K23" s="95">
        <v>14</v>
      </c>
      <c r="L23" s="96">
        <v>2</v>
      </c>
      <c r="M23" s="97">
        <v>0</v>
      </c>
      <c r="N23" s="97">
        <v>16</v>
      </c>
      <c r="O23" s="97">
        <v>0</v>
      </c>
      <c r="P23" s="97">
        <v>0</v>
      </c>
      <c r="Q23" s="98">
        <f t="shared" si="0"/>
        <v>32</v>
      </c>
      <c r="R23" s="98">
        <f t="shared" si="1"/>
        <v>32</v>
      </c>
      <c r="S23" s="99"/>
    </row>
    <row r="24" spans="2:19" ht="18" customHeight="1" x14ac:dyDescent="0.3">
      <c r="B24" s="89">
        <v>17</v>
      </c>
      <c r="C24" s="100" t="s">
        <v>222</v>
      </c>
      <c r="D24" s="100" t="s">
        <v>186</v>
      </c>
      <c r="E24" s="100" t="s">
        <v>223</v>
      </c>
      <c r="F24" s="93" t="s">
        <v>28</v>
      </c>
      <c r="G24" s="92">
        <v>40808</v>
      </c>
      <c r="H24" s="93" t="s">
        <v>171</v>
      </c>
      <c r="I24" s="108" t="s">
        <v>210</v>
      </c>
      <c r="J24" s="94" t="s">
        <v>211</v>
      </c>
      <c r="K24" s="95">
        <v>7</v>
      </c>
      <c r="L24" s="109">
        <v>10</v>
      </c>
      <c r="M24" s="110">
        <v>2</v>
      </c>
      <c r="N24" s="110">
        <v>8</v>
      </c>
      <c r="O24" s="110">
        <v>0</v>
      </c>
      <c r="P24" s="110">
        <v>5</v>
      </c>
      <c r="Q24" s="111">
        <f t="shared" si="0"/>
        <v>32</v>
      </c>
      <c r="R24" s="111">
        <f t="shared" si="1"/>
        <v>32</v>
      </c>
      <c r="S24" s="99"/>
    </row>
    <row r="25" spans="2:19" ht="18" customHeight="1" x14ac:dyDescent="0.3">
      <c r="B25" s="89">
        <v>18</v>
      </c>
      <c r="C25" s="115" t="s">
        <v>224</v>
      </c>
      <c r="D25" s="115" t="s">
        <v>225</v>
      </c>
      <c r="E25" s="115" t="s">
        <v>226</v>
      </c>
      <c r="F25" s="116" t="s">
        <v>28</v>
      </c>
      <c r="G25" s="107">
        <v>40898</v>
      </c>
      <c r="H25" s="93" t="s">
        <v>171</v>
      </c>
      <c r="I25" s="108" t="s">
        <v>188</v>
      </c>
      <c r="J25" s="94" t="s">
        <v>110</v>
      </c>
      <c r="K25" s="95">
        <v>10</v>
      </c>
      <c r="L25" s="96">
        <v>8</v>
      </c>
      <c r="M25" s="97">
        <v>2</v>
      </c>
      <c r="N25" s="97">
        <v>4</v>
      </c>
      <c r="O25" s="97">
        <v>0</v>
      </c>
      <c r="P25" s="97">
        <v>4</v>
      </c>
      <c r="Q25" s="98">
        <f t="shared" si="0"/>
        <v>28</v>
      </c>
      <c r="R25" s="98">
        <f t="shared" si="1"/>
        <v>28</v>
      </c>
      <c r="S25" s="99"/>
    </row>
    <row r="26" spans="2:19" ht="18" customHeight="1" x14ac:dyDescent="0.3">
      <c r="B26" s="89">
        <v>19</v>
      </c>
      <c r="C26" s="100" t="s">
        <v>227</v>
      </c>
      <c r="D26" s="100" t="s">
        <v>91</v>
      </c>
      <c r="E26" s="100" t="s">
        <v>228</v>
      </c>
      <c r="F26" s="93" t="s">
        <v>28</v>
      </c>
      <c r="G26" s="92">
        <v>40636</v>
      </c>
      <c r="H26" s="93" t="s">
        <v>171</v>
      </c>
      <c r="I26" s="108" t="s">
        <v>210</v>
      </c>
      <c r="J26" s="94" t="s">
        <v>211</v>
      </c>
      <c r="K26" s="95">
        <v>9</v>
      </c>
      <c r="L26" s="96">
        <v>12</v>
      </c>
      <c r="M26" s="97">
        <v>0</v>
      </c>
      <c r="N26" s="97">
        <v>2</v>
      </c>
      <c r="O26" s="97">
        <v>0</v>
      </c>
      <c r="P26" s="97">
        <v>4</v>
      </c>
      <c r="Q26" s="98">
        <f t="shared" si="0"/>
        <v>27</v>
      </c>
      <c r="R26" s="98">
        <f t="shared" si="1"/>
        <v>27</v>
      </c>
      <c r="S26" s="99"/>
    </row>
    <row r="27" spans="2:19" ht="18" customHeight="1" x14ac:dyDescent="0.3">
      <c r="B27" s="89">
        <v>20</v>
      </c>
      <c r="C27" s="100" t="s">
        <v>229</v>
      </c>
      <c r="D27" s="100" t="s">
        <v>230</v>
      </c>
      <c r="E27" s="100" t="s">
        <v>223</v>
      </c>
      <c r="F27" s="93" t="s">
        <v>28</v>
      </c>
      <c r="G27" s="92">
        <v>40731</v>
      </c>
      <c r="H27" s="93" t="s">
        <v>171</v>
      </c>
      <c r="I27" s="108" t="s">
        <v>188</v>
      </c>
      <c r="J27" s="94" t="s">
        <v>231</v>
      </c>
      <c r="K27" s="95">
        <v>14</v>
      </c>
      <c r="L27" s="109">
        <v>6</v>
      </c>
      <c r="M27" s="110">
        <v>0</v>
      </c>
      <c r="N27" s="110">
        <v>4</v>
      </c>
      <c r="O27" s="110">
        <v>0</v>
      </c>
      <c r="P27" s="110">
        <v>2</v>
      </c>
      <c r="Q27" s="111">
        <f t="shared" si="0"/>
        <v>26</v>
      </c>
      <c r="R27" s="111">
        <f t="shared" si="1"/>
        <v>26</v>
      </c>
      <c r="S27" s="99"/>
    </row>
    <row r="28" spans="2:19" ht="18" customHeight="1" x14ac:dyDescent="0.3">
      <c r="B28" s="89">
        <v>21</v>
      </c>
      <c r="C28" s="100" t="s">
        <v>232</v>
      </c>
      <c r="D28" s="100" t="s">
        <v>233</v>
      </c>
      <c r="E28" s="100" t="s">
        <v>234</v>
      </c>
      <c r="F28" s="93" t="s">
        <v>28</v>
      </c>
      <c r="G28" s="92">
        <v>40941</v>
      </c>
      <c r="H28" s="93" t="s">
        <v>171</v>
      </c>
      <c r="I28" s="108" t="s">
        <v>94</v>
      </c>
      <c r="J28" s="94" t="s">
        <v>95</v>
      </c>
      <c r="K28" s="102">
        <v>9</v>
      </c>
      <c r="L28" s="103">
        <v>0</v>
      </c>
      <c r="M28" s="104">
        <v>4</v>
      </c>
      <c r="N28" s="104">
        <v>8</v>
      </c>
      <c r="O28" s="104">
        <v>0</v>
      </c>
      <c r="P28" s="104">
        <v>4</v>
      </c>
      <c r="Q28" s="98">
        <f t="shared" si="0"/>
        <v>25</v>
      </c>
      <c r="R28" s="98">
        <f t="shared" si="1"/>
        <v>25</v>
      </c>
      <c r="S28" s="99"/>
    </row>
    <row r="29" spans="2:19" ht="18" customHeight="1" x14ac:dyDescent="0.3">
      <c r="B29" s="89">
        <v>22</v>
      </c>
      <c r="C29" s="90" t="s">
        <v>235</v>
      </c>
      <c r="D29" s="90" t="s">
        <v>236</v>
      </c>
      <c r="E29" s="90" t="s">
        <v>237</v>
      </c>
      <c r="F29" s="91" t="s">
        <v>28</v>
      </c>
      <c r="G29" s="92">
        <v>40703</v>
      </c>
      <c r="H29" s="93" t="s">
        <v>171</v>
      </c>
      <c r="I29" s="94" t="s">
        <v>183</v>
      </c>
      <c r="J29" s="94" t="s">
        <v>184</v>
      </c>
      <c r="K29" s="102">
        <v>9</v>
      </c>
      <c r="L29" s="103">
        <v>8</v>
      </c>
      <c r="M29" s="104">
        <v>0</v>
      </c>
      <c r="N29" s="104">
        <v>8</v>
      </c>
      <c r="O29" s="104">
        <v>0</v>
      </c>
      <c r="P29" s="104">
        <v>0</v>
      </c>
      <c r="Q29" s="98">
        <f t="shared" si="0"/>
        <v>25</v>
      </c>
      <c r="R29" s="98">
        <f t="shared" si="1"/>
        <v>25</v>
      </c>
      <c r="S29" s="99"/>
    </row>
    <row r="30" spans="2:19" ht="18" customHeight="1" x14ac:dyDescent="0.3">
      <c r="B30" s="89">
        <v>23</v>
      </c>
      <c r="C30" s="100" t="s">
        <v>238</v>
      </c>
      <c r="D30" s="100" t="s">
        <v>239</v>
      </c>
      <c r="E30" s="100" t="s">
        <v>240</v>
      </c>
      <c r="F30" s="93" t="s">
        <v>28</v>
      </c>
      <c r="G30" s="92">
        <v>40906</v>
      </c>
      <c r="H30" s="93" t="s">
        <v>171</v>
      </c>
      <c r="I30" s="94" t="s">
        <v>30</v>
      </c>
      <c r="J30" s="101" t="s">
        <v>151</v>
      </c>
      <c r="K30" s="102">
        <v>12</v>
      </c>
      <c r="L30" s="103">
        <v>0</v>
      </c>
      <c r="M30" s="104">
        <v>0</v>
      </c>
      <c r="N30" s="104">
        <v>0</v>
      </c>
      <c r="O30" s="104">
        <v>0</v>
      </c>
      <c r="P30" s="104">
        <v>10</v>
      </c>
      <c r="Q30" s="98">
        <f t="shared" si="0"/>
        <v>22</v>
      </c>
      <c r="R30" s="98">
        <f t="shared" si="1"/>
        <v>22</v>
      </c>
      <c r="S30" s="99"/>
    </row>
    <row r="31" spans="2:19" ht="18" customHeight="1" x14ac:dyDescent="0.3">
      <c r="B31" s="89">
        <v>24</v>
      </c>
      <c r="C31" s="100" t="s">
        <v>241</v>
      </c>
      <c r="D31" s="100" t="s">
        <v>153</v>
      </c>
      <c r="E31" s="100" t="s">
        <v>92</v>
      </c>
      <c r="F31" s="93" t="s">
        <v>28</v>
      </c>
      <c r="G31" s="107">
        <v>40747</v>
      </c>
      <c r="H31" s="93" t="s">
        <v>171</v>
      </c>
      <c r="I31" s="108" t="s">
        <v>188</v>
      </c>
      <c r="J31" s="94" t="s">
        <v>110</v>
      </c>
      <c r="K31" s="109">
        <v>12</v>
      </c>
      <c r="L31" s="96">
        <v>0</v>
      </c>
      <c r="M31" s="97">
        <v>0</v>
      </c>
      <c r="N31" s="97">
        <v>10</v>
      </c>
      <c r="O31" s="97">
        <v>0</v>
      </c>
      <c r="P31" s="97">
        <v>0</v>
      </c>
      <c r="Q31" s="98">
        <f t="shared" si="0"/>
        <v>22</v>
      </c>
      <c r="R31" s="98">
        <f t="shared" si="1"/>
        <v>22</v>
      </c>
      <c r="S31" s="99"/>
    </row>
    <row r="32" spans="2:19" ht="18" customHeight="1" x14ac:dyDescent="0.3">
      <c r="B32" s="89">
        <v>25</v>
      </c>
      <c r="C32" s="90" t="s">
        <v>242</v>
      </c>
      <c r="D32" s="90" t="s">
        <v>243</v>
      </c>
      <c r="E32" s="90" t="s">
        <v>170</v>
      </c>
      <c r="F32" s="91" t="s">
        <v>40</v>
      </c>
      <c r="G32" s="107">
        <v>40832</v>
      </c>
      <c r="H32" s="93" t="s">
        <v>171</v>
      </c>
      <c r="I32" s="108" t="s">
        <v>88</v>
      </c>
      <c r="J32" s="94" t="s">
        <v>89</v>
      </c>
      <c r="K32" s="95">
        <v>10</v>
      </c>
      <c r="L32" s="109">
        <v>6</v>
      </c>
      <c r="M32" s="110">
        <v>2</v>
      </c>
      <c r="N32" s="110">
        <v>0</v>
      </c>
      <c r="O32" s="110">
        <v>0</v>
      </c>
      <c r="P32" s="110">
        <v>4</v>
      </c>
      <c r="Q32" s="111">
        <f t="shared" si="0"/>
        <v>22</v>
      </c>
      <c r="R32" s="111">
        <f t="shared" si="1"/>
        <v>22</v>
      </c>
      <c r="S32" s="117"/>
    </row>
    <row r="33" spans="2:19" ht="18" customHeight="1" x14ac:dyDescent="0.3">
      <c r="B33" s="89">
        <v>26</v>
      </c>
      <c r="C33" s="90" t="s">
        <v>244</v>
      </c>
      <c r="D33" s="90" t="s">
        <v>245</v>
      </c>
      <c r="E33" s="90" t="s">
        <v>246</v>
      </c>
      <c r="F33" s="91" t="s">
        <v>28</v>
      </c>
      <c r="G33" s="92">
        <v>40728</v>
      </c>
      <c r="H33" s="93" t="s">
        <v>171</v>
      </c>
      <c r="I33" s="108" t="s">
        <v>88</v>
      </c>
      <c r="J33" s="94" t="s">
        <v>89</v>
      </c>
      <c r="K33" s="118">
        <v>5</v>
      </c>
      <c r="L33" s="103">
        <v>8</v>
      </c>
      <c r="M33" s="104">
        <v>8</v>
      </c>
      <c r="N33" s="104">
        <v>0</v>
      </c>
      <c r="O33" s="104">
        <v>0</v>
      </c>
      <c r="P33" s="104">
        <v>0</v>
      </c>
      <c r="Q33" s="98">
        <f t="shared" si="0"/>
        <v>21</v>
      </c>
      <c r="R33" s="98">
        <f t="shared" si="1"/>
        <v>21</v>
      </c>
      <c r="S33" s="117"/>
    </row>
    <row r="34" spans="2:19" ht="18" customHeight="1" x14ac:dyDescent="0.3">
      <c r="B34" s="89">
        <v>27</v>
      </c>
      <c r="C34" s="90" t="s">
        <v>247</v>
      </c>
      <c r="D34" s="90" t="s">
        <v>248</v>
      </c>
      <c r="E34" s="90" t="s">
        <v>101</v>
      </c>
      <c r="F34" s="91" t="s">
        <v>28</v>
      </c>
      <c r="G34" s="92">
        <v>40651</v>
      </c>
      <c r="H34" s="93" t="s">
        <v>171</v>
      </c>
      <c r="I34" s="94" t="s">
        <v>30</v>
      </c>
      <c r="J34" s="101" t="s">
        <v>151</v>
      </c>
      <c r="K34" s="95">
        <v>8</v>
      </c>
      <c r="L34" s="96">
        <v>4</v>
      </c>
      <c r="M34" s="97">
        <v>0</v>
      </c>
      <c r="N34" s="97">
        <v>8</v>
      </c>
      <c r="O34" s="97">
        <v>0</v>
      </c>
      <c r="P34" s="97">
        <v>0</v>
      </c>
      <c r="Q34" s="98">
        <f t="shared" si="0"/>
        <v>20</v>
      </c>
      <c r="R34" s="98">
        <f t="shared" si="1"/>
        <v>20</v>
      </c>
      <c r="S34" s="117"/>
    </row>
    <row r="35" spans="2:19" ht="18" customHeight="1" x14ac:dyDescent="0.3">
      <c r="B35" s="89">
        <v>28</v>
      </c>
      <c r="C35" s="90" t="s">
        <v>249</v>
      </c>
      <c r="D35" s="90" t="s">
        <v>153</v>
      </c>
      <c r="E35" s="90" t="s">
        <v>132</v>
      </c>
      <c r="F35" s="91" t="s">
        <v>28</v>
      </c>
      <c r="G35" s="105" t="s">
        <v>250</v>
      </c>
      <c r="H35" s="93" t="s">
        <v>171</v>
      </c>
      <c r="I35" s="94" t="s">
        <v>64</v>
      </c>
      <c r="J35" s="94" t="s">
        <v>180</v>
      </c>
      <c r="K35" s="119">
        <v>9</v>
      </c>
      <c r="L35" s="96">
        <v>2</v>
      </c>
      <c r="M35" s="97">
        <v>0</v>
      </c>
      <c r="N35" s="97">
        <v>8</v>
      </c>
      <c r="O35" s="97">
        <v>0</v>
      </c>
      <c r="P35" s="97">
        <v>1</v>
      </c>
      <c r="Q35" s="98">
        <f t="shared" si="0"/>
        <v>20</v>
      </c>
      <c r="R35" s="98">
        <f t="shared" si="1"/>
        <v>20</v>
      </c>
      <c r="S35" s="117"/>
    </row>
    <row r="36" spans="2:19" ht="18" customHeight="1" x14ac:dyDescent="0.3">
      <c r="B36" s="89">
        <v>29</v>
      </c>
      <c r="C36" s="100" t="s">
        <v>84</v>
      </c>
      <c r="D36" s="100" t="s">
        <v>245</v>
      </c>
      <c r="E36" s="100" t="s">
        <v>251</v>
      </c>
      <c r="F36" s="93" t="s">
        <v>28</v>
      </c>
      <c r="G36" s="107">
        <v>40851</v>
      </c>
      <c r="H36" s="93" t="s">
        <v>171</v>
      </c>
      <c r="I36" s="108" t="s">
        <v>188</v>
      </c>
      <c r="J36" s="94" t="s">
        <v>231</v>
      </c>
      <c r="K36" s="95">
        <v>10</v>
      </c>
      <c r="L36" s="96">
        <v>4</v>
      </c>
      <c r="M36" s="97">
        <v>0</v>
      </c>
      <c r="N36" s="97">
        <v>4</v>
      </c>
      <c r="O36" s="97">
        <v>0</v>
      </c>
      <c r="P36" s="97">
        <v>0</v>
      </c>
      <c r="Q36" s="98">
        <f t="shared" si="0"/>
        <v>18</v>
      </c>
      <c r="R36" s="98">
        <f t="shared" si="1"/>
        <v>18</v>
      </c>
      <c r="S36" s="117"/>
    </row>
    <row r="37" spans="2:19" ht="18" customHeight="1" x14ac:dyDescent="0.3">
      <c r="B37" s="89">
        <v>30</v>
      </c>
      <c r="C37" s="90" t="s">
        <v>252</v>
      </c>
      <c r="D37" s="90" t="s">
        <v>253</v>
      </c>
      <c r="E37" s="90" t="s">
        <v>254</v>
      </c>
      <c r="F37" s="91" t="s">
        <v>28</v>
      </c>
      <c r="G37" s="105" t="s">
        <v>255</v>
      </c>
      <c r="H37" s="93" t="s">
        <v>171</v>
      </c>
      <c r="I37" s="94" t="s">
        <v>64</v>
      </c>
      <c r="J37" s="94" t="s">
        <v>65</v>
      </c>
      <c r="K37" s="102">
        <v>5</v>
      </c>
      <c r="L37" s="103">
        <v>0</v>
      </c>
      <c r="M37" s="104">
        <v>4</v>
      </c>
      <c r="N37" s="104">
        <v>4</v>
      </c>
      <c r="O37" s="104">
        <v>0</v>
      </c>
      <c r="P37" s="104">
        <v>3</v>
      </c>
      <c r="Q37" s="98">
        <f t="shared" si="0"/>
        <v>16</v>
      </c>
      <c r="R37" s="98">
        <f t="shared" si="1"/>
        <v>16</v>
      </c>
      <c r="S37" s="117"/>
    </row>
    <row r="38" spans="2:19" ht="18" customHeight="1" x14ac:dyDescent="0.3">
      <c r="B38" s="89">
        <v>31</v>
      </c>
      <c r="C38" s="90" t="s">
        <v>256</v>
      </c>
      <c r="D38" s="90" t="s">
        <v>257</v>
      </c>
      <c r="E38" s="90" t="s">
        <v>258</v>
      </c>
      <c r="F38" s="91" t="s">
        <v>28</v>
      </c>
      <c r="G38" s="92">
        <v>40855</v>
      </c>
      <c r="H38" s="93" t="s">
        <v>171</v>
      </c>
      <c r="I38" s="108" t="s">
        <v>88</v>
      </c>
      <c r="J38" s="94" t="s">
        <v>89</v>
      </c>
      <c r="K38" s="102">
        <v>9</v>
      </c>
      <c r="L38" s="103">
        <v>4</v>
      </c>
      <c r="M38" s="104">
        <v>2</v>
      </c>
      <c r="N38" s="104">
        <v>0</v>
      </c>
      <c r="O38" s="104">
        <v>0</v>
      </c>
      <c r="P38" s="104">
        <v>0</v>
      </c>
      <c r="Q38" s="98">
        <f t="shared" si="0"/>
        <v>15</v>
      </c>
      <c r="R38" s="98">
        <f t="shared" si="1"/>
        <v>15</v>
      </c>
      <c r="S38" s="117"/>
    </row>
    <row r="42" spans="2:19" ht="17.399999999999999" x14ac:dyDescent="0.3">
      <c r="J42" s="62" t="s">
        <v>259</v>
      </c>
    </row>
    <row r="43" spans="2:19" ht="16.8" x14ac:dyDescent="0.3">
      <c r="J43" s="63" t="s">
        <v>260</v>
      </c>
    </row>
    <row r="44" spans="2:19" ht="16.8" x14ac:dyDescent="0.3">
      <c r="J44" s="64" t="s">
        <v>160</v>
      </c>
    </row>
    <row r="45" spans="2:19" ht="16.8" x14ac:dyDescent="0.3">
      <c r="J45" s="64" t="s">
        <v>161</v>
      </c>
    </row>
    <row r="46" spans="2:19" ht="16.8" x14ac:dyDescent="0.3">
      <c r="J46" s="64" t="s">
        <v>162</v>
      </c>
    </row>
    <row r="47" spans="2:19" ht="16.8" x14ac:dyDescent="0.3">
      <c r="J47" s="64" t="s">
        <v>163</v>
      </c>
    </row>
    <row r="48" spans="2:19" ht="16.8" x14ac:dyDescent="0.3">
      <c r="J48" s="64" t="s">
        <v>164</v>
      </c>
    </row>
    <row r="49" spans="10:10" ht="16.8" x14ac:dyDescent="0.3">
      <c r="J49" s="64" t="s">
        <v>165</v>
      </c>
    </row>
    <row r="50" spans="10:10" ht="16.8" x14ac:dyDescent="0.3">
      <c r="J50" s="64" t="s">
        <v>166</v>
      </c>
    </row>
    <row r="51" spans="10:10" ht="16.8" x14ac:dyDescent="0.3">
      <c r="J51" s="64" t="s">
        <v>167</v>
      </c>
    </row>
  </sheetData>
  <sheetProtection password="EA6F" sheet="1" objects="1" scenarios="1" insertColumns="0" insertRows="0" deleteColumns="0" deleteRows="0"/>
  <mergeCells count="2">
    <mergeCell ref="F1:I1"/>
    <mergeCell ref="L6:P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topLeftCell="B13" zoomScale="80" zoomScaleNormal="80" workbookViewId="0">
      <selection activeCell="M14" sqref="M14"/>
    </sheetView>
  </sheetViews>
  <sheetFormatPr defaultColWidth="8.6640625" defaultRowHeight="14.4" x14ac:dyDescent="0.3"/>
  <cols>
    <col min="2" max="2" width="5.5546875" customWidth="1"/>
    <col min="3" max="3" width="18.77734375" customWidth="1"/>
    <col min="4" max="4" width="16" customWidth="1"/>
    <col min="5" max="5" width="18.5546875" customWidth="1"/>
    <col min="6" max="6" width="7.5546875" customWidth="1"/>
    <col min="7" max="8" width="16" customWidth="1"/>
    <col min="9" max="9" width="23.5546875" customWidth="1"/>
    <col min="10" max="10" width="39.5546875" customWidth="1"/>
    <col min="11" max="11" width="18.109375" customWidth="1"/>
    <col min="12" max="12" width="9.21875" customWidth="1"/>
    <col min="18" max="18" width="12.88671875" customWidth="1"/>
    <col min="19" max="19" width="14.5546875" customWidth="1"/>
  </cols>
  <sheetData>
    <row r="1" spans="2:19" ht="22.35" customHeight="1" x14ac:dyDescent="0.3">
      <c r="G1" s="2" t="s">
        <v>0</v>
      </c>
      <c r="H1" s="2"/>
      <c r="I1" s="2"/>
      <c r="J1" s="2"/>
    </row>
    <row r="2" spans="2:19" ht="20.399999999999999" x14ac:dyDescent="0.35">
      <c r="G2" s="5" t="s">
        <v>1</v>
      </c>
      <c r="H2" s="5"/>
      <c r="I2" s="5"/>
      <c r="J2" s="5"/>
    </row>
    <row r="3" spans="2:19" ht="20.399999999999999" x14ac:dyDescent="0.35">
      <c r="G3" s="5"/>
      <c r="H3" s="5"/>
      <c r="I3" s="5"/>
      <c r="J3" s="5"/>
    </row>
    <row r="4" spans="2:19" ht="20.399999999999999" x14ac:dyDescent="0.35">
      <c r="D4" s="6" t="s">
        <v>2</v>
      </c>
      <c r="E4" s="7">
        <v>9</v>
      </c>
      <c r="G4" s="5"/>
      <c r="H4" s="5"/>
      <c r="I4" s="5"/>
      <c r="J4" s="5" t="s">
        <v>3</v>
      </c>
      <c r="K4" s="8" t="s">
        <v>4</v>
      </c>
    </row>
    <row r="5" spans="2:19" ht="19.649999999999999" customHeight="1" x14ac:dyDescent="0.35">
      <c r="D5" s="6" t="s">
        <v>5</v>
      </c>
      <c r="E5" s="7"/>
      <c r="F5" s="65">
        <v>100</v>
      </c>
      <c r="G5" s="5"/>
      <c r="H5" s="5"/>
      <c r="I5" s="5"/>
      <c r="J5" s="5"/>
      <c r="L5" s="1" t="s">
        <v>6</v>
      </c>
      <c r="M5" s="1"/>
      <c r="N5" s="1"/>
      <c r="O5" s="1"/>
      <c r="P5" s="1"/>
    </row>
    <row r="6" spans="2:19" ht="31.2" x14ac:dyDescent="0.3">
      <c r="B6" s="120" t="s">
        <v>7</v>
      </c>
      <c r="C6" s="70" t="s">
        <v>8</v>
      </c>
      <c r="D6" s="70" t="s">
        <v>9</v>
      </c>
      <c r="E6" s="70" t="s">
        <v>10</v>
      </c>
      <c r="F6" s="121" t="s">
        <v>11</v>
      </c>
      <c r="G6" s="70" t="s">
        <v>12</v>
      </c>
      <c r="H6" s="121" t="s">
        <v>13</v>
      </c>
      <c r="I6" s="70" t="s">
        <v>14</v>
      </c>
      <c r="J6" s="70" t="s">
        <v>15</v>
      </c>
      <c r="K6" s="70" t="s">
        <v>16</v>
      </c>
      <c r="L6" s="11" t="s">
        <v>17</v>
      </c>
      <c r="M6" s="11" t="s">
        <v>18</v>
      </c>
      <c r="N6" s="11" t="s">
        <v>19</v>
      </c>
      <c r="O6" s="11" t="s">
        <v>20</v>
      </c>
      <c r="P6" s="11" t="s">
        <v>21</v>
      </c>
      <c r="Q6" s="13" t="s">
        <v>22</v>
      </c>
      <c r="R6" s="13" t="s">
        <v>23</v>
      </c>
      <c r="S6" s="13" t="s">
        <v>24</v>
      </c>
    </row>
    <row r="7" spans="2:19" ht="18" customHeight="1" x14ac:dyDescent="0.3">
      <c r="B7" s="71">
        <v>1</v>
      </c>
      <c r="C7" s="122" t="s">
        <v>261</v>
      </c>
      <c r="D7" s="122" t="s">
        <v>262</v>
      </c>
      <c r="E7" s="122" t="s">
        <v>263</v>
      </c>
      <c r="F7" s="123" t="s">
        <v>40</v>
      </c>
      <c r="G7" s="124">
        <v>40462</v>
      </c>
      <c r="H7" s="125" t="s">
        <v>29</v>
      </c>
      <c r="I7" s="126" t="s">
        <v>264</v>
      </c>
      <c r="J7" s="122" t="s">
        <v>265</v>
      </c>
      <c r="K7" s="88">
        <v>25</v>
      </c>
      <c r="L7" s="88">
        <v>9</v>
      </c>
      <c r="M7" s="88">
        <v>0</v>
      </c>
      <c r="N7" s="88">
        <v>7</v>
      </c>
      <c r="O7" s="88">
        <v>12</v>
      </c>
      <c r="P7" s="88">
        <v>4</v>
      </c>
      <c r="Q7" s="88">
        <f t="shared" ref="Q7:Q41" si="0">SUM(K7:P7)</f>
        <v>57</v>
      </c>
      <c r="R7" s="88">
        <f t="shared" ref="R7:R41" si="1">Q7*100/100</f>
        <v>57</v>
      </c>
      <c r="S7" s="88" t="s">
        <v>32</v>
      </c>
    </row>
    <row r="8" spans="2:19" ht="18" customHeight="1" x14ac:dyDescent="0.3">
      <c r="B8" s="71">
        <v>2</v>
      </c>
      <c r="C8" s="127" t="s">
        <v>266</v>
      </c>
      <c r="D8" s="127" t="s">
        <v>267</v>
      </c>
      <c r="E8" s="127" t="s">
        <v>268</v>
      </c>
      <c r="F8" s="128" t="s">
        <v>40</v>
      </c>
      <c r="G8" s="129">
        <v>40616</v>
      </c>
      <c r="H8" s="125" t="s">
        <v>29</v>
      </c>
      <c r="I8" s="76" t="s">
        <v>269</v>
      </c>
      <c r="J8" s="127" t="s">
        <v>270</v>
      </c>
      <c r="K8" s="130">
        <v>19</v>
      </c>
      <c r="L8" s="88">
        <v>6.5</v>
      </c>
      <c r="M8" s="88">
        <v>13</v>
      </c>
      <c r="N8" s="88">
        <v>7</v>
      </c>
      <c r="O8" s="88">
        <v>9</v>
      </c>
      <c r="P8" s="88">
        <v>0</v>
      </c>
      <c r="Q8" s="88">
        <f t="shared" si="0"/>
        <v>54.5</v>
      </c>
      <c r="R8" s="88">
        <f t="shared" si="1"/>
        <v>54.5</v>
      </c>
      <c r="S8" s="88" t="s">
        <v>36</v>
      </c>
    </row>
    <row r="9" spans="2:19" ht="18" customHeight="1" x14ac:dyDescent="0.3">
      <c r="B9" s="71">
        <v>3</v>
      </c>
      <c r="C9" s="71" t="s">
        <v>271</v>
      </c>
      <c r="D9" s="71" t="s">
        <v>272</v>
      </c>
      <c r="E9" s="71" t="s">
        <v>199</v>
      </c>
      <c r="F9" s="75" t="s">
        <v>40</v>
      </c>
      <c r="G9" s="75" t="s">
        <v>273</v>
      </c>
      <c r="H9" s="125" t="s">
        <v>29</v>
      </c>
      <c r="I9" s="131" t="s">
        <v>41</v>
      </c>
      <c r="J9" s="71" t="s">
        <v>42</v>
      </c>
      <c r="K9" s="75">
        <v>17</v>
      </c>
      <c r="L9" s="132">
        <v>7</v>
      </c>
      <c r="M9" s="88">
        <v>11</v>
      </c>
      <c r="N9" s="88">
        <v>6</v>
      </c>
      <c r="O9" s="88">
        <v>10</v>
      </c>
      <c r="P9" s="88">
        <v>0</v>
      </c>
      <c r="Q9" s="88">
        <f t="shared" si="0"/>
        <v>51</v>
      </c>
      <c r="R9" s="88">
        <f t="shared" si="1"/>
        <v>51</v>
      </c>
      <c r="S9" s="88" t="s">
        <v>36</v>
      </c>
    </row>
    <row r="10" spans="2:19" ht="18" customHeight="1" x14ac:dyDescent="0.3">
      <c r="B10" s="89">
        <v>4</v>
      </c>
      <c r="C10" s="133" t="s">
        <v>274</v>
      </c>
      <c r="D10" s="133" t="s">
        <v>275</v>
      </c>
      <c r="E10" s="133" t="s">
        <v>276</v>
      </c>
      <c r="F10" s="134" t="s">
        <v>40</v>
      </c>
      <c r="G10" s="135">
        <v>40435</v>
      </c>
      <c r="H10" s="136" t="s">
        <v>29</v>
      </c>
      <c r="I10" s="108" t="s">
        <v>269</v>
      </c>
      <c r="J10" s="137" t="s">
        <v>270</v>
      </c>
      <c r="K10" s="138">
        <v>15</v>
      </c>
      <c r="L10" s="139">
        <v>7</v>
      </c>
      <c r="M10" s="111">
        <v>12</v>
      </c>
      <c r="N10" s="111">
        <v>7</v>
      </c>
      <c r="O10" s="111">
        <v>5</v>
      </c>
      <c r="P10" s="111">
        <v>2</v>
      </c>
      <c r="Q10" s="111">
        <f t="shared" si="0"/>
        <v>48</v>
      </c>
      <c r="R10" s="111">
        <f t="shared" si="1"/>
        <v>48</v>
      </c>
      <c r="S10" s="111"/>
    </row>
    <row r="11" spans="2:19" ht="18" customHeight="1" x14ac:dyDescent="0.3">
      <c r="B11" s="89">
        <v>5</v>
      </c>
      <c r="C11" s="133" t="s">
        <v>277</v>
      </c>
      <c r="D11" s="133" t="s">
        <v>278</v>
      </c>
      <c r="E11" s="133" t="s">
        <v>279</v>
      </c>
      <c r="F11" s="134" t="s">
        <v>28</v>
      </c>
      <c r="G11" s="135">
        <v>40599</v>
      </c>
      <c r="H11" s="136" t="s">
        <v>29</v>
      </c>
      <c r="I11" s="108" t="s">
        <v>269</v>
      </c>
      <c r="J11" s="137" t="s">
        <v>270</v>
      </c>
      <c r="K11" s="138">
        <v>17</v>
      </c>
      <c r="L11" s="111">
        <v>5.5</v>
      </c>
      <c r="M11" s="111">
        <v>9</v>
      </c>
      <c r="N11" s="111">
        <v>9</v>
      </c>
      <c r="O11" s="111">
        <v>2</v>
      </c>
      <c r="P11" s="111">
        <v>5</v>
      </c>
      <c r="Q11" s="111">
        <f t="shared" si="0"/>
        <v>47.5</v>
      </c>
      <c r="R11" s="111">
        <f t="shared" si="1"/>
        <v>47.5</v>
      </c>
      <c r="S11" s="111"/>
    </row>
    <row r="12" spans="2:19" ht="18" customHeight="1" x14ac:dyDescent="0.3">
      <c r="B12" s="89">
        <v>6</v>
      </c>
      <c r="C12" s="90" t="s">
        <v>280</v>
      </c>
      <c r="D12" s="90" t="s">
        <v>281</v>
      </c>
      <c r="E12" s="90" t="s">
        <v>282</v>
      </c>
      <c r="F12" s="91" t="s">
        <v>28</v>
      </c>
      <c r="G12" s="105" t="s">
        <v>283</v>
      </c>
      <c r="H12" s="136" t="s">
        <v>29</v>
      </c>
      <c r="I12" s="94" t="s">
        <v>64</v>
      </c>
      <c r="J12" s="94" t="s">
        <v>180</v>
      </c>
      <c r="K12" s="91">
        <v>17</v>
      </c>
      <c r="L12" s="139">
        <v>5</v>
      </c>
      <c r="M12" s="111">
        <v>7</v>
      </c>
      <c r="N12" s="111">
        <v>6</v>
      </c>
      <c r="O12" s="111">
        <v>11</v>
      </c>
      <c r="P12" s="111">
        <v>1</v>
      </c>
      <c r="Q12" s="111">
        <f t="shared" si="0"/>
        <v>47</v>
      </c>
      <c r="R12" s="111">
        <f t="shared" si="1"/>
        <v>47</v>
      </c>
      <c r="S12" s="111"/>
    </row>
    <row r="13" spans="2:19" ht="18" customHeight="1" x14ac:dyDescent="0.3">
      <c r="B13" s="89">
        <v>7</v>
      </c>
      <c r="C13" s="90" t="s">
        <v>284</v>
      </c>
      <c r="D13" s="90" t="s">
        <v>285</v>
      </c>
      <c r="E13" s="90" t="s">
        <v>251</v>
      </c>
      <c r="F13" s="91" t="s">
        <v>28</v>
      </c>
      <c r="G13" s="105" t="s">
        <v>286</v>
      </c>
      <c r="H13" s="136" t="s">
        <v>29</v>
      </c>
      <c r="I13" s="94" t="s">
        <v>64</v>
      </c>
      <c r="J13" s="94" t="s">
        <v>180</v>
      </c>
      <c r="K13" s="91">
        <v>12</v>
      </c>
      <c r="L13" s="139">
        <v>8</v>
      </c>
      <c r="M13" s="111">
        <v>11</v>
      </c>
      <c r="N13" s="111">
        <v>3</v>
      </c>
      <c r="O13" s="111">
        <v>11</v>
      </c>
      <c r="P13" s="111">
        <v>1</v>
      </c>
      <c r="Q13" s="111">
        <f t="shared" si="0"/>
        <v>46</v>
      </c>
      <c r="R13" s="111">
        <f t="shared" si="1"/>
        <v>46</v>
      </c>
      <c r="S13" s="111"/>
    </row>
    <row r="14" spans="2:19" ht="18" customHeight="1" x14ac:dyDescent="0.3">
      <c r="B14" s="89">
        <v>8</v>
      </c>
      <c r="C14" s="90" t="s">
        <v>287</v>
      </c>
      <c r="D14" s="90" t="s">
        <v>288</v>
      </c>
      <c r="E14" s="90" t="s">
        <v>289</v>
      </c>
      <c r="F14" s="91" t="s">
        <v>40</v>
      </c>
      <c r="G14" s="105" t="s">
        <v>290</v>
      </c>
      <c r="H14" s="136" t="s">
        <v>29</v>
      </c>
      <c r="I14" s="94" t="s">
        <v>64</v>
      </c>
      <c r="J14" s="94" t="s">
        <v>180</v>
      </c>
      <c r="K14" s="91">
        <v>18</v>
      </c>
      <c r="L14" s="139">
        <v>6</v>
      </c>
      <c r="M14" s="111">
        <v>12</v>
      </c>
      <c r="N14" s="111">
        <v>3</v>
      </c>
      <c r="O14" s="111">
        <v>2</v>
      </c>
      <c r="P14" s="111">
        <v>5</v>
      </c>
      <c r="Q14" s="111">
        <f t="shared" si="0"/>
        <v>46</v>
      </c>
      <c r="R14" s="111">
        <f t="shared" si="1"/>
        <v>46</v>
      </c>
      <c r="S14" s="111"/>
    </row>
    <row r="15" spans="2:19" ht="18" customHeight="1" x14ac:dyDescent="0.3">
      <c r="B15" s="89">
        <v>9</v>
      </c>
      <c r="C15" s="90" t="s">
        <v>291</v>
      </c>
      <c r="D15" s="90" t="s">
        <v>292</v>
      </c>
      <c r="E15" s="90" t="s">
        <v>293</v>
      </c>
      <c r="F15" s="91" t="s">
        <v>28</v>
      </c>
      <c r="G15" s="105" t="s">
        <v>294</v>
      </c>
      <c r="H15" s="136" t="s">
        <v>29</v>
      </c>
      <c r="I15" s="94" t="s">
        <v>64</v>
      </c>
      <c r="J15" s="94" t="s">
        <v>180</v>
      </c>
      <c r="K15" s="91">
        <v>13</v>
      </c>
      <c r="L15" s="111">
        <v>4.5</v>
      </c>
      <c r="M15" s="111">
        <v>3</v>
      </c>
      <c r="N15" s="111">
        <v>9</v>
      </c>
      <c r="O15" s="111">
        <v>13</v>
      </c>
      <c r="P15" s="111">
        <v>2</v>
      </c>
      <c r="Q15" s="111">
        <f t="shared" si="0"/>
        <v>44.5</v>
      </c>
      <c r="R15" s="111">
        <f t="shared" si="1"/>
        <v>44.5</v>
      </c>
      <c r="S15" s="111"/>
    </row>
    <row r="16" spans="2:19" ht="18" customHeight="1" x14ac:dyDescent="0.3">
      <c r="B16" s="89">
        <v>10</v>
      </c>
      <c r="C16" s="140" t="s">
        <v>295</v>
      </c>
      <c r="D16" s="140" t="s">
        <v>296</v>
      </c>
      <c r="E16" s="140" t="s">
        <v>297</v>
      </c>
      <c r="F16" s="138" t="s">
        <v>40</v>
      </c>
      <c r="G16" s="135">
        <v>40269</v>
      </c>
      <c r="H16" s="136" t="s">
        <v>29</v>
      </c>
      <c r="I16" s="108" t="s">
        <v>210</v>
      </c>
      <c r="J16" s="137" t="s">
        <v>211</v>
      </c>
      <c r="K16" s="141">
        <v>20</v>
      </c>
      <c r="L16" s="111">
        <v>1.5</v>
      </c>
      <c r="M16" s="111">
        <v>13</v>
      </c>
      <c r="N16" s="111">
        <v>7</v>
      </c>
      <c r="O16" s="111">
        <v>0</v>
      </c>
      <c r="P16" s="111">
        <v>3</v>
      </c>
      <c r="Q16" s="111">
        <f t="shared" si="0"/>
        <v>44.5</v>
      </c>
      <c r="R16" s="111">
        <f t="shared" si="1"/>
        <v>44.5</v>
      </c>
      <c r="S16" s="111"/>
    </row>
    <row r="17" spans="2:19" ht="18" customHeight="1" x14ac:dyDescent="0.3">
      <c r="B17" s="89">
        <v>11</v>
      </c>
      <c r="C17" s="142" t="s">
        <v>298</v>
      </c>
      <c r="D17" s="142" t="s">
        <v>299</v>
      </c>
      <c r="E17" s="142" t="s">
        <v>300</v>
      </c>
      <c r="F17" s="138" t="s">
        <v>40</v>
      </c>
      <c r="G17" s="107">
        <v>40467</v>
      </c>
      <c r="H17" s="136" t="s">
        <v>29</v>
      </c>
      <c r="I17" s="108" t="s">
        <v>128</v>
      </c>
      <c r="J17" s="143" t="s">
        <v>110</v>
      </c>
      <c r="K17" s="141">
        <v>17</v>
      </c>
      <c r="L17" s="139">
        <v>1</v>
      </c>
      <c r="M17" s="111">
        <v>10</v>
      </c>
      <c r="N17" s="111">
        <v>7</v>
      </c>
      <c r="O17" s="111">
        <v>3</v>
      </c>
      <c r="P17" s="111">
        <v>3</v>
      </c>
      <c r="Q17" s="111">
        <f t="shared" si="0"/>
        <v>41</v>
      </c>
      <c r="R17" s="111">
        <f t="shared" si="1"/>
        <v>41</v>
      </c>
      <c r="S17" s="111"/>
    </row>
    <row r="18" spans="2:19" ht="18" customHeight="1" x14ac:dyDescent="0.3">
      <c r="B18" s="89">
        <v>12</v>
      </c>
      <c r="C18" s="90" t="s">
        <v>301</v>
      </c>
      <c r="D18" s="90" t="s">
        <v>302</v>
      </c>
      <c r="E18" s="90" t="s">
        <v>303</v>
      </c>
      <c r="F18" s="91" t="s">
        <v>40</v>
      </c>
      <c r="G18" s="92">
        <v>40509</v>
      </c>
      <c r="H18" s="136" t="s">
        <v>29</v>
      </c>
      <c r="I18" s="94" t="s">
        <v>72</v>
      </c>
      <c r="J18" s="94" t="s">
        <v>73</v>
      </c>
      <c r="K18" s="91">
        <v>14</v>
      </c>
      <c r="L18" s="139">
        <v>5</v>
      </c>
      <c r="M18" s="111">
        <v>11</v>
      </c>
      <c r="N18" s="111">
        <v>8</v>
      </c>
      <c r="O18" s="111">
        <v>0</v>
      </c>
      <c r="P18" s="111">
        <v>1</v>
      </c>
      <c r="Q18" s="111">
        <f t="shared" si="0"/>
        <v>39</v>
      </c>
      <c r="R18" s="111">
        <f t="shared" si="1"/>
        <v>39</v>
      </c>
      <c r="S18" s="111"/>
    </row>
    <row r="19" spans="2:19" ht="18" customHeight="1" x14ac:dyDescent="0.3">
      <c r="B19" s="89">
        <v>13</v>
      </c>
      <c r="C19" s="90" t="s">
        <v>304</v>
      </c>
      <c r="D19" s="90" t="s">
        <v>305</v>
      </c>
      <c r="E19" s="90" t="s">
        <v>306</v>
      </c>
      <c r="F19" s="91" t="s">
        <v>40</v>
      </c>
      <c r="G19" s="92">
        <v>40075</v>
      </c>
      <c r="H19" s="136" t="s">
        <v>29</v>
      </c>
      <c r="I19" s="94" t="s">
        <v>30</v>
      </c>
      <c r="J19" s="101" t="s">
        <v>151</v>
      </c>
      <c r="K19" s="91">
        <v>14</v>
      </c>
      <c r="L19" s="139">
        <v>6</v>
      </c>
      <c r="M19" s="111">
        <v>11</v>
      </c>
      <c r="N19" s="111">
        <v>3</v>
      </c>
      <c r="O19" s="111">
        <v>2</v>
      </c>
      <c r="P19" s="111">
        <v>2</v>
      </c>
      <c r="Q19" s="111">
        <f t="shared" si="0"/>
        <v>38</v>
      </c>
      <c r="R19" s="111">
        <f t="shared" si="1"/>
        <v>38</v>
      </c>
      <c r="S19" s="111"/>
    </row>
    <row r="20" spans="2:19" ht="18" customHeight="1" x14ac:dyDescent="0.3">
      <c r="B20" s="89">
        <v>14</v>
      </c>
      <c r="C20" s="90" t="s">
        <v>307</v>
      </c>
      <c r="D20" s="90" t="s">
        <v>134</v>
      </c>
      <c r="E20" s="90" t="s">
        <v>308</v>
      </c>
      <c r="F20" s="91" t="s">
        <v>40</v>
      </c>
      <c r="G20" s="105" t="s">
        <v>309</v>
      </c>
      <c r="H20" s="136" t="s">
        <v>29</v>
      </c>
      <c r="I20" s="94" t="s">
        <v>64</v>
      </c>
      <c r="J20" s="94" t="s">
        <v>180</v>
      </c>
      <c r="K20" s="91">
        <v>9</v>
      </c>
      <c r="L20" s="111">
        <v>4.5</v>
      </c>
      <c r="M20" s="111">
        <v>10</v>
      </c>
      <c r="N20" s="111">
        <v>8</v>
      </c>
      <c r="O20" s="111">
        <v>0</v>
      </c>
      <c r="P20" s="111">
        <v>0</v>
      </c>
      <c r="Q20" s="111">
        <f t="shared" si="0"/>
        <v>31.5</v>
      </c>
      <c r="R20" s="111">
        <f t="shared" si="1"/>
        <v>31.5</v>
      </c>
      <c r="S20" s="111"/>
    </row>
    <row r="21" spans="2:19" ht="18" customHeight="1" x14ac:dyDescent="0.3">
      <c r="B21" s="89">
        <v>15</v>
      </c>
      <c r="C21" s="90" t="s">
        <v>310</v>
      </c>
      <c r="D21" s="90" t="s">
        <v>311</v>
      </c>
      <c r="E21" s="90" t="s">
        <v>312</v>
      </c>
      <c r="F21" s="91" t="s">
        <v>40</v>
      </c>
      <c r="G21" s="92">
        <v>40219</v>
      </c>
      <c r="H21" s="136" t="s">
        <v>29</v>
      </c>
      <c r="I21" s="94" t="s">
        <v>72</v>
      </c>
      <c r="J21" s="94" t="s">
        <v>73</v>
      </c>
      <c r="K21" s="91">
        <v>14</v>
      </c>
      <c r="L21" s="139">
        <v>0</v>
      </c>
      <c r="M21" s="111">
        <v>11</v>
      </c>
      <c r="N21" s="111">
        <v>2</v>
      </c>
      <c r="O21" s="111">
        <v>0</v>
      </c>
      <c r="P21" s="111">
        <v>2</v>
      </c>
      <c r="Q21" s="111">
        <f t="shared" si="0"/>
        <v>29</v>
      </c>
      <c r="R21" s="111">
        <f t="shared" si="1"/>
        <v>29</v>
      </c>
      <c r="S21" s="111"/>
    </row>
    <row r="22" spans="2:19" ht="18" customHeight="1" x14ac:dyDescent="0.3">
      <c r="B22" s="89">
        <v>16</v>
      </c>
      <c r="C22" s="90" t="s">
        <v>313</v>
      </c>
      <c r="D22" s="90" t="s">
        <v>314</v>
      </c>
      <c r="E22" s="90" t="s">
        <v>45</v>
      </c>
      <c r="F22" s="91" t="s">
        <v>40</v>
      </c>
      <c r="G22" s="105">
        <v>39998</v>
      </c>
      <c r="H22" s="136" t="s">
        <v>29</v>
      </c>
      <c r="I22" s="94" t="s">
        <v>141</v>
      </c>
      <c r="J22" s="94" t="s">
        <v>315</v>
      </c>
      <c r="K22" s="91">
        <v>11.5</v>
      </c>
      <c r="L22" s="139">
        <v>2</v>
      </c>
      <c r="M22" s="111">
        <v>1</v>
      </c>
      <c r="N22" s="111">
        <v>4</v>
      </c>
      <c r="O22" s="111">
        <v>10</v>
      </c>
      <c r="P22" s="111">
        <v>0</v>
      </c>
      <c r="Q22" s="111">
        <f t="shared" si="0"/>
        <v>28.5</v>
      </c>
      <c r="R22" s="111">
        <f t="shared" si="1"/>
        <v>28.5</v>
      </c>
      <c r="S22" s="111"/>
    </row>
    <row r="23" spans="2:19" ht="18" customHeight="1" x14ac:dyDescent="0.3">
      <c r="B23" s="89">
        <v>17</v>
      </c>
      <c r="C23" s="90" t="s">
        <v>316</v>
      </c>
      <c r="D23" s="90" t="s">
        <v>243</v>
      </c>
      <c r="E23" s="90" t="s">
        <v>317</v>
      </c>
      <c r="F23" s="91" t="s">
        <v>40</v>
      </c>
      <c r="G23" s="92">
        <v>40206</v>
      </c>
      <c r="H23" s="136" t="s">
        <v>29</v>
      </c>
      <c r="I23" s="94" t="s">
        <v>72</v>
      </c>
      <c r="J23" s="94" t="s">
        <v>73</v>
      </c>
      <c r="K23" s="91">
        <v>13</v>
      </c>
      <c r="L23" s="111">
        <v>2.5</v>
      </c>
      <c r="M23" s="111">
        <v>0</v>
      </c>
      <c r="N23" s="111">
        <v>7</v>
      </c>
      <c r="O23" s="111">
        <v>0</v>
      </c>
      <c r="P23" s="111">
        <v>4</v>
      </c>
      <c r="Q23" s="111">
        <f t="shared" si="0"/>
        <v>26.5</v>
      </c>
      <c r="R23" s="111">
        <f t="shared" si="1"/>
        <v>26.5</v>
      </c>
      <c r="S23" s="111"/>
    </row>
    <row r="24" spans="2:19" ht="18" customHeight="1" x14ac:dyDescent="0.3">
      <c r="B24" s="89">
        <v>18</v>
      </c>
      <c r="C24" s="140" t="s">
        <v>280</v>
      </c>
      <c r="D24" s="140" t="s">
        <v>318</v>
      </c>
      <c r="E24" s="140" t="s">
        <v>319</v>
      </c>
      <c r="F24" s="138" t="s">
        <v>28</v>
      </c>
      <c r="G24" s="135">
        <v>40323</v>
      </c>
      <c r="H24" s="136" t="s">
        <v>29</v>
      </c>
      <c r="I24" s="108" t="s">
        <v>210</v>
      </c>
      <c r="J24" s="137" t="s">
        <v>211</v>
      </c>
      <c r="K24" s="141">
        <v>13</v>
      </c>
      <c r="L24" s="139">
        <v>0</v>
      </c>
      <c r="M24" s="111">
        <v>1</v>
      </c>
      <c r="N24" s="111">
        <v>8</v>
      </c>
      <c r="O24" s="111">
        <v>0</v>
      </c>
      <c r="P24" s="111">
        <v>4</v>
      </c>
      <c r="Q24" s="111">
        <f t="shared" si="0"/>
        <v>26</v>
      </c>
      <c r="R24" s="111">
        <f t="shared" si="1"/>
        <v>26</v>
      </c>
      <c r="S24" s="111"/>
    </row>
    <row r="25" spans="2:19" ht="18" customHeight="1" x14ac:dyDescent="0.3">
      <c r="B25" s="89">
        <v>19</v>
      </c>
      <c r="C25" s="142" t="s">
        <v>320</v>
      </c>
      <c r="D25" s="142" t="s">
        <v>54</v>
      </c>
      <c r="E25" s="142" t="s">
        <v>321</v>
      </c>
      <c r="F25" s="138" t="s">
        <v>40</v>
      </c>
      <c r="G25" s="144" t="s">
        <v>322</v>
      </c>
      <c r="H25" s="136" t="s">
        <v>29</v>
      </c>
      <c r="I25" s="108" t="s">
        <v>88</v>
      </c>
      <c r="J25" s="143" t="s">
        <v>323</v>
      </c>
      <c r="K25" s="141">
        <v>13</v>
      </c>
      <c r="L25" s="139">
        <v>3</v>
      </c>
      <c r="M25" s="111">
        <v>1</v>
      </c>
      <c r="N25" s="111">
        <v>7</v>
      </c>
      <c r="O25" s="111">
        <v>0</v>
      </c>
      <c r="P25" s="111">
        <v>0</v>
      </c>
      <c r="Q25" s="111">
        <f t="shared" si="0"/>
        <v>24</v>
      </c>
      <c r="R25" s="111">
        <f t="shared" si="1"/>
        <v>24</v>
      </c>
      <c r="S25" s="111"/>
    </row>
    <row r="26" spans="2:19" ht="18" customHeight="1" x14ac:dyDescent="0.3">
      <c r="B26" s="89">
        <v>20</v>
      </c>
      <c r="C26" s="142" t="s">
        <v>324</v>
      </c>
      <c r="D26" s="142" t="s">
        <v>325</v>
      </c>
      <c r="E26" s="142" t="s">
        <v>326</v>
      </c>
      <c r="F26" s="145" t="s">
        <v>28</v>
      </c>
      <c r="G26" s="146" t="s">
        <v>327</v>
      </c>
      <c r="H26" s="136" t="s">
        <v>29</v>
      </c>
      <c r="I26" s="108" t="s">
        <v>88</v>
      </c>
      <c r="J26" s="143" t="s">
        <v>323</v>
      </c>
      <c r="K26" s="141">
        <v>17</v>
      </c>
      <c r="L26" s="139">
        <v>2</v>
      </c>
      <c r="M26" s="111">
        <v>0.5</v>
      </c>
      <c r="N26" s="111">
        <v>1</v>
      </c>
      <c r="O26" s="111">
        <v>0</v>
      </c>
      <c r="P26" s="111">
        <v>2</v>
      </c>
      <c r="Q26" s="111">
        <f t="shared" si="0"/>
        <v>22.5</v>
      </c>
      <c r="R26" s="111">
        <f t="shared" si="1"/>
        <v>22.5</v>
      </c>
      <c r="S26" s="111"/>
    </row>
    <row r="27" spans="2:19" ht="18" customHeight="1" x14ac:dyDescent="0.3">
      <c r="B27" s="89">
        <v>21</v>
      </c>
      <c r="C27" s="90" t="s">
        <v>328</v>
      </c>
      <c r="D27" s="90" t="s">
        <v>149</v>
      </c>
      <c r="E27" s="90" t="s">
        <v>289</v>
      </c>
      <c r="F27" s="91" t="s">
        <v>40</v>
      </c>
      <c r="G27" s="105" t="s">
        <v>329</v>
      </c>
      <c r="H27" s="136" t="s">
        <v>29</v>
      </c>
      <c r="I27" s="94" t="s">
        <v>64</v>
      </c>
      <c r="J27" s="94" t="s">
        <v>180</v>
      </c>
      <c r="K27" s="91">
        <v>11</v>
      </c>
      <c r="L27" s="139">
        <v>4</v>
      </c>
      <c r="M27" s="111">
        <v>2</v>
      </c>
      <c r="N27" s="111">
        <v>5</v>
      </c>
      <c r="O27" s="111">
        <v>0</v>
      </c>
      <c r="P27" s="111">
        <v>0</v>
      </c>
      <c r="Q27" s="111">
        <f t="shared" si="0"/>
        <v>22</v>
      </c>
      <c r="R27" s="111">
        <f t="shared" si="1"/>
        <v>22</v>
      </c>
      <c r="S27" s="111"/>
    </row>
    <row r="28" spans="2:19" ht="18" customHeight="1" x14ac:dyDescent="0.3">
      <c r="B28" s="89">
        <v>22</v>
      </c>
      <c r="C28" s="142" t="s">
        <v>330</v>
      </c>
      <c r="D28" s="142" t="s">
        <v>331</v>
      </c>
      <c r="E28" s="142" t="s">
        <v>332</v>
      </c>
      <c r="F28" s="145" t="s">
        <v>28</v>
      </c>
      <c r="G28" s="107">
        <v>40539</v>
      </c>
      <c r="H28" s="136" t="s">
        <v>29</v>
      </c>
      <c r="I28" s="108" t="s">
        <v>333</v>
      </c>
      <c r="J28" s="143" t="s">
        <v>52</v>
      </c>
      <c r="K28" s="147">
        <v>9</v>
      </c>
      <c r="L28" s="139">
        <v>2</v>
      </c>
      <c r="M28" s="111">
        <v>7</v>
      </c>
      <c r="N28" s="111">
        <v>3</v>
      </c>
      <c r="O28" s="111">
        <v>0</v>
      </c>
      <c r="P28" s="111">
        <v>1</v>
      </c>
      <c r="Q28" s="111">
        <f t="shared" si="0"/>
        <v>22</v>
      </c>
      <c r="R28" s="111">
        <f t="shared" si="1"/>
        <v>22</v>
      </c>
      <c r="S28" s="111"/>
    </row>
    <row r="29" spans="2:19" ht="18" customHeight="1" x14ac:dyDescent="0.3">
      <c r="B29" s="89">
        <v>23</v>
      </c>
      <c r="C29" s="142" t="s">
        <v>334</v>
      </c>
      <c r="D29" s="142" t="s">
        <v>335</v>
      </c>
      <c r="E29" s="142" t="s">
        <v>154</v>
      </c>
      <c r="F29" s="145" t="s">
        <v>28</v>
      </c>
      <c r="G29" s="107">
        <v>40394</v>
      </c>
      <c r="H29" s="136" t="s">
        <v>29</v>
      </c>
      <c r="I29" s="108" t="s">
        <v>333</v>
      </c>
      <c r="J29" s="143" t="s">
        <v>52</v>
      </c>
      <c r="K29" s="141">
        <v>13</v>
      </c>
      <c r="L29" s="111">
        <v>1.5</v>
      </c>
      <c r="M29" s="111">
        <v>0</v>
      </c>
      <c r="N29" s="111">
        <v>5</v>
      </c>
      <c r="O29" s="111">
        <v>0</v>
      </c>
      <c r="P29" s="111">
        <v>2</v>
      </c>
      <c r="Q29" s="111">
        <f t="shared" si="0"/>
        <v>21.5</v>
      </c>
      <c r="R29" s="111">
        <f t="shared" si="1"/>
        <v>21.5</v>
      </c>
      <c r="S29" s="111"/>
    </row>
    <row r="30" spans="2:19" ht="18" customHeight="1" x14ac:dyDescent="0.3">
      <c r="B30" s="89">
        <v>24</v>
      </c>
      <c r="C30" s="100" t="s">
        <v>336</v>
      </c>
      <c r="D30" s="100" t="s">
        <v>186</v>
      </c>
      <c r="E30" s="100" t="s">
        <v>223</v>
      </c>
      <c r="F30" s="93" t="s">
        <v>28</v>
      </c>
      <c r="G30" s="92">
        <v>40370</v>
      </c>
      <c r="H30" s="136" t="s">
        <v>29</v>
      </c>
      <c r="I30" s="101" t="s">
        <v>337</v>
      </c>
      <c r="J30" s="101" t="s">
        <v>338</v>
      </c>
      <c r="K30" s="93">
        <v>9</v>
      </c>
      <c r="L30" s="139">
        <v>1</v>
      </c>
      <c r="M30" s="111">
        <v>3.5</v>
      </c>
      <c r="N30" s="111">
        <v>5</v>
      </c>
      <c r="O30" s="111">
        <v>0</v>
      </c>
      <c r="P30" s="111">
        <v>2</v>
      </c>
      <c r="Q30" s="111">
        <f t="shared" si="0"/>
        <v>20.5</v>
      </c>
      <c r="R30" s="111">
        <f t="shared" si="1"/>
        <v>20.5</v>
      </c>
      <c r="S30" s="111"/>
    </row>
    <row r="31" spans="2:19" ht="18" customHeight="1" x14ac:dyDescent="0.3">
      <c r="B31" s="89">
        <v>25</v>
      </c>
      <c r="C31" s="90" t="s">
        <v>339</v>
      </c>
      <c r="D31" s="90" t="s">
        <v>219</v>
      </c>
      <c r="E31" s="90" t="s">
        <v>340</v>
      </c>
      <c r="F31" s="91" t="s">
        <v>28</v>
      </c>
      <c r="G31" s="105" t="s">
        <v>341</v>
      </c>
      <c r="H31" s="136" t="s">
        <v>29</v>
      </c>
      <c r="I31" s="94" t="s">
        <v>64</v>
      </c>
      <c r="J31" s="94" t="s">
        <v>180</v>
      </c>
      <c r="K31" s="91">
        <v>12</v>
      </c>
      <c r="L31" s="139">
        <v>1</v>
      </c>
      <c r="M31" s="111">
        <v>0</v>
      </c>
      <c r="N31" s="111">
        <v>7</v>
      </c>
      <c r="O31" s="111">
        <v>0</v>
      </c>
      <c r="P31" s="111">
        <v>0</v>
      </c>
      <c r="Q31" s="111">
        <f t="shared" si="0"/>
        <v>20</v>
      </c>
      <c r="R31" s="111">
        <f t="shared" si="1"/>
        <v>20</v>
      </c>
      <c r="S31" s="111"/>
    </row>
    <row r="32" spans="2:19" ht="18" customHeight="1" x14ac:dyDescent="0.3">
      <c r="B32" s="89">
        <v>26</v>
      </c>
      <c r="C32" s="142" t="s">
        <v>342</v>
      </c>
      <c r="D32" s="142" t="s">
        <v>34</v>
      </c>
      <c r="E32" s="142" t="s">
        <v>127</v>
      </c>
      <c r="F32" s="145" t="s">
        <v>28</v>
      </c>
      <c r="G32" s="144" t="s">
        <v>343</v>
      </c>
      <c r="H32" s="136" t="s">
        <v>29</v>
      </c>
      <c r="I32" s="108" t="s">
        <v>88</v>
      </c>
      <c r="J32" s="143" t="s">
        <v>323</v>
      </c>
      <c r="K32" s="141">
        <v>14</v>
      </c>
      <c r="L32" s="139">
        <v>0</v>
      </c>
      <c r="M32" s="111">
        <v>0</v>
      </c>
      <c r="N32" s="111">
        <v>5</v>
      </c>
      <c r="O32" s="111">
        <v>0</v>
      </c>
      <c r="P32" s="111">
        <v>0</v>
      </c>
      <c r="Q32" s="111">
        <f t="shared" si="0"/>
        <v>19</v>
      </c>
      <c r="R32" s="111">
        <f t="shared" si="1"/>
        <v>19</v>
      </c>
      <c r="S32" s="111"/>
    </row>
    <row r="33" spans="2:19" ht="18" customHeight="1" x14ac:dyDescent="0.3">
      <c r="B33" s="89">
        <v>27</v>
      </c>
      <c r="C33" s="142" t="s">
        <v>344</v>
      </c>
      <c r="D33" s="142" t="s">
        <v>225</v>
      </c>
      <c r="E33" s="142" t="s">
        <v>140</v>
      </c>
      <c r="F33" s="145" t="s">
        <v>28</v>
      </c>
      <c r="G33" s="148">
        <v>39852</v>
      </c>
      <c r="H33" s="136" t="s">
        <v>29</v>
      </c>
      <c r="I33" s="108" t="s">
        <v>333</v>
      </c>
      <c r="J33" s="143" t="s">
        <v>52</v>
      </c>
      <c r="K33" s="149">
        <v>15</v>
      </c>
      <c r="L33" s="139">
        <v>1</v>
      </c>
      <c r="M33" s="111">
        <v>0.5</v>
      </c>
      <c r="N33" s="111">
        <v>2</v>
      </c>
      <c r="O33" s="111">
        <v>0</v>
      </c>
      <c r="P33" s="111">
        <v>0</v>
      </c>
      <c r="Q33" s="111">
        <f t="shared" si="0"/>
        <v>18.5</v>
      </c>
      <c r="R33" s="111">
        <f t="shared" si="1"/>
        <v>18.5</v>
      </c>
      <c r="S33" s="111"/>
    </row>
    <row r="34" spans="2:19" ht="18" customHeight="1" x14ac:dyDescent="0.3">
      <c r="B34" s="89">
        <v>28</v>
      </c>
      <c r="C34" s="90" t="s">
        <v>345</v>
      </c>
      <c r="D34" s="90" t="s">
        <v>346</v>
      </c>
      <c r="E34" s="90" t="s">
        <v>347</v>
      </c>
      <c r="F34" s="91" t="s">
        <v>40</v>
      </c>
      <c r="G34" s="92">
        <v>40459</v>
      </c>
      <c r="H34" s="136" t="s">
        <v>29</v>
      </c>
      <c r="I34" s="94" t="s">
        <v>72</v>
      </c>
      <c r="J34" s="94" t="s">
        <v>73</v>
      </c>
      <c r="K34" s="91">
        <v>9</v>
      </c>
      <c r="L34" s="139">
        <v>2</v>
      </c>
      <c r="M34" s="111">
        <v>4</v>
      </c>
      <c r="N34" s="111">
        <v>3</v>
      </c>
      <c r="O34" s="111">
        <v>0</v>
      </c>
      <c r="P34" s="111">
        <v>0</v>
      </c>
      <c r="Q34" s="111">
        <f t="shared" si="0"/>
        <v>18</v>
      </c>
      <c r="R34" s="111">
        <f t="shared" si="1"/>
        <v>18</v>
      </c>
      <c r="S34" s="111"/>
    </row>
    <row r="35" spans="2:19" ht="18" customHeight="1" x14ac:dyDescent="0.3">
      <c r="B35" s="89">
        <v>29</v>
      </c>
      <c r="C35" s="142" t="s">
        <v>348</v>
      </c>
      <c r="D35" s="142" t="s">
        <v>349</v>
      </c>
      <c r="E35" s="142" t="s">
        <v>132</v>
      </c>
      <c r="F35" s="145" t="s">
        <v>28</v>
      </c>
      <c r="G35" s="107">
        <v>40262</v>
      </c>
      <c r="H35" s="136" t="s">
        <v>29</v>
      </c>
      <c r="I35" s="108" t="s">
        <v>333</v>
      </c>
      <c r="J35" s="143" t="s">
        <v>52</v>
      </c>
      <c r="K35" s="141">
        <v>7</v>
      </c>
      <c r="L35" s="139">
        <v>0</v>
      </c>
      <c r="M35" s="111">
        <v>5</v>
      </c>
      <c r="N35" s="111">
        <v>5</v>
      </c>
      <c r="O35" s="111">
        <v>0</v>
      </c>
      <c r="P35" s="111">
        <v>0</v>
      </c>
      <c r="Q35" s="111">
        <f t="shared" si="0"/>
        <v>17</v>
      </c>
      <c r="R35" s="111">
        <f t="shared" si="1"/>
        <v>17</v>
      </c>
      <c r="S35" s="111"/>
    </row>
    <row r="36" spans="2:19" ht="18" customHeight="1" x14ac:dyDescent="0.3">
      <c r="B36" s="89">
        <v>30</v>
      </c>
      <c r="C36" s="150" t="s">
        <v>350</v>
      </c>
      <c r="D36" s="150" t="s">
        <v>351</v>
      </c>
      <c r="E36" s="150" t="s">
        <v>321</v>
      </c>
      <c r="F36" s="151" t="s">
        <v>40</v>
      </c>
      <c r="G36" s="92">
        <v>40396</v>
      </c>
      <c r="H36" s="136" t="s">
        <v>29</v>
      </c>
      <c r="I36" s="101" t="s">
        <v>352</v>
      </c>
      <c r="J36" s="152" t="s">
        <v>353</v>
      </c>
      <c r="K36" s="139">
        <v>10</v>
      </c>
      <c r="L36" s="139">
        <v>2</v>
      </c>
      <c r="M36" s="111">
        <v>2</v>
      </c>
      <c r="N36" s="111">
        <v>3</v>
      </c>
      <c r="O36" s="111">
        <v>0</v>
      </c>
      <c r="P36" s="111">
        <v>0</v>
      </c>
      <c r="Q36" s="111">
        <f t="shared" si="0"/>
        <v>17</v>
      </c>
      <c r="R36" s="111">
        <f t="shared" si="1"/>
        <v>17</v>
      </c>
      <c r="S36" s="111"/>
    </row>
    <row r="37" spans="2:19" ht="18" customHeight="1" x14ac:dyDescent="0.3">
      <c r="B37" s="89">
        <v>31</v>
      </c>
      <c r="C37" s="150" t="s">
        <v>354</v>
      </c>
      <c r="D37" s="150" t="s">
        <v>225</v>
      </c>
      <c r="E37" s="150" t="s">
        <v>223</v>
      </c>
      <c r="F37" s="151" t="s">
        <v>28</v>
      </c>
      <c r="G37" s="92" t="s">
        <v>355</v>
      </c>
      <c r="H37" s="136" t="s">
        <v>29</v>
      </c>
      <c r="I37" s="101" t="s">
        <v>352</v>
      </c>
      <c r="J37" s="152" t="s">
        <v>353</v>
      </c>
      <c r="K37" s="151">
        <v>13</v>
      </c>
      <c r="L37" s="139">
        <v>0</v>
      </c>
      <c r="M37" s="111">
        <v>0</v>
      </c>
      <c r="N37" s="111">
        <v>1</v>
      </c>
      <c r="O37" s="111">
        <v>0</v>
      </c>
      <c r="P37" s="111">
        <v>0</v>
      </c>
      <c r="Q37" s="111">
        <f t="shared" si="0"/>
        <v>14</v>
      </c>
      <c r="R37" s="111">
        <f t="shared" si="1"/>
        <v>14</v>
      </c>
      <c r="S37" s="111"/>
    </row>
    <row r="38" spans="2:19" ht="18" customHeight="1" x14ac:dyDescent="0.3">
      <c r="B38" s="89">
        <v>32</v>
      </c>
      <c r="C38" s="150" t="s">
        <v>356</v>
      </c>
      <c r="D38" s="150" t="s">
        <v>357</v>
      </c>
      <c r="E38" s="150" t="s">
        <v>358</v>
      </c>
      <c r="F38" s="151" t="s">
        <v>40</v>
      </c>
      <c r="G38" s="92">
        <v>40441</v>
      </c>
      <c r="H38" s="136" t="s">
        <v>29</v>
      </c>
      <c r="I38" s="101" t="s">
        <v>352</v>
      </c>
      <c r="J38" s="152" t="s">
        <v>353</v>
      </c>
      <c r="K38" s="151">
        <v>9</v>
      </c>
      <c r="L38" s="139">
        <v>2</v>
      </c>
      <c r="M38" s="111">
        <v>0</v>
      </c>
      <c r="N38" s="111">
        <v>3</v>
      </c>
      <c r="O38" s="111">
        <v>0</v>
      </c>
      <c r="P38" s="111">
        <v>0</v>
      </c>
      <c r="Q38" s="111">
        <f t="shared" si="0"/>
        <v>14</v>
      </c>
      <c r="R38" s="111">
        <f t="shared" si="1"/>
        <v>14</v>
      </c>
      <c r="S38" s="111"/>
    </row>
    <row r="39" spans="2:19" ht="18" customHeight="1" x14ac:dyDescent="0.3">
      <c r="B39" s="89">
        <v>33</v>
      </c>
      <c r="C39" s="150" t="s">
        <v>359</v>
      </c>
      <c r="D39" s="150" t="s">
        <v>360</v>
      </c>
      <c r="E39" s="150" t="s">
        <v>154</v>
      </c>
      <c r="F39" s="151" t="s">
        <v>28</v>
      </c>
      <c r="G39" s="92">
        <v>40386</v>
      </c>
      <c r="H39" s="136" t="s">
        <v>29</v>
      </c>
      <c r="I39" s="101" t="s">
        <v>352</v>
      </c>
      <c r="J39" s="152" t="s">
        <v>353</v>
      </c>
      <c r="K39" s="151">
        <v>8</v>
      </c>
      <c r="L39" s="139">
        <v>0</v>
      </c>
      <c r="M39" s="111">
        <v>1</v>
      </c>
      <c r="N39" s="111">
        <v>4</v>
      </c>
      <c r="O39" s="111">
        <v>0</v>
      </c>
      <c r="P39" s="111">
        <v>0</v>
      </c>
      <c r="Q39" s="111">
        <f t="shared" si="0"/>
        <v>13</v>
      </c>
      <c r="R39" s="111">
        <f t="shared" si="1"/>
        <v>13</v>
      </c>
      <c r="S39" s="111"/>
    </row>
    <row r="40" spans="2:19" ht="18" customHeight="1" x14ac:dyDescent="0.3">
      <c r="B40" s="89">
        <v>34</v>
      </c>
      <c r="C40" s="142" t="s">
        <v>361</v>
      </c>
      <c r="D40" s="142" t="s">
        <v>186</v>
      </c>
      <c r="E40" s="142" t="s">
        <v>362</v>
      </c>
      <c r="F40" s="145" t="s">
        <v>28</v>
      </c>
      <c r="G40" s="144" t="s">
        <v>363</v>
      </c>
      <c r="H40" s="136" t="s">
        <v>29</v>
      </c>
      <c r="I40" s="108" t="s">
        <v>88</v>
      </c>
      <c r="J40" s="143" t="s">
        <v>323</v>
      </c>
      <c r="K40" s="139">
        <v>10</v>
      </c>
      <c r="L40" s="139">
        <v>0</v>
      </c>
      <c r="M40" s="111">
        <v>0</v>
      </c>
      <c r="N40" s="111">
        <v>1</v>
      </c>
      <c r="O40" s="111">
        <v>0</v>
      </c>
      <c r="P40" s="111">
        <v>0</v>
      </c>
      <c r="Q40" s="111">
        <f t="shared" si="0"/>
        <v>11</v>
      </c>
      <c r="R40" s="111">
        <f t="shared" si="1"/>
        <v>11</v>
      </c>
      <c r="S40" s="111"/>
    </row>
    <row r="41" spans="2:19" ht="31.2" x14ac:dyDescent="0.3">
      <c r="B41" s="89">
        <v>35</v>
      </c>
      <c r="C41" s="90" t="s">
        <v>364</v>
      </c>
      <c r="D41" s="90" t="s">
        <v>365</v>
      </c>
      <c r="E41" s="90" t="s">
        <v>300</v>
      </c>
      <c r="F41" s="91" t="s">
        <v>40</v>
      </c>
      <c r="G41" s="92">
        <v>40597</v>
      </c>
      <c r="H41" s="136" t="s">
        <v>29</v>
      </c>
      <c r="I41" s="94" t="s">
        <v>72</v>
      </c>
      <c r="J41" s="94" t="s">
        <v>73</v>
      </c>
      <c r="K41" s="91">
        <v>9</v>
      </c>
      <c r="L41" s="139">
        <v>0</v>
      </c>
      <c r="M41" s="111">
        <v>0</v>
      </c>
      <c r="N41" s="111">
        <v>1</v>
      </c>
      <c r="O41" s="111">
        <v>0</v>
      </c>
      <c r="P41" s="111">
        <v>0</v>
      </c>
      <c r="Q41" s="111">
        <f t="shared" si="0"/>
        <v>10</v>
      </c>
      <c r="R41" s="111">
        <f t="shared" si="1"/>
        <v>10</v>
      </c>
      <c r="S41" s="111"/>
    </row>
    <row r="42" spans="2:19" x14ac:dyDescent="0.3">
      <c r="C42" s="153"/>
      <c r="D42" s="153"/>
      <c r="E42" s="153"/>
    </row>
    <row r="45" spans="2:19" ht="18" x14ac:dyDescent="0.35">
      <c r="J45" s="62" t="s">
        <v>158</v>
      </c>
    </row>
    <row r="46" spans="2:19" ht="16.8" x14ac:dyDescent="0.3">
      <c r="J46" s="63" t="s">
        <v>260</v>
      </c>
    </row>
    <row r="47" spans="2:19" ht="16.8" x14ac:dyDescent="0.3">
      <c r="J47" s="64" t="s">
        <v>160</v>
      </c>
    </row>
    <row r="48" spans="2:19" ht="16.8" x14ac:dyDescent="0.3">
      <c r="J48" s="64" t="s">
        <v>161</v>
      </c>
    </row>
    <row r="49" spans="10:10" ht="16.8" x14ac:dyDescent="0.3">
      <c r="J49" s="64" t="s">
        <v>162</v>
      </c>
    </row>
    <row r="50" spans="10:10" ht="16.8" x14ac:dyDescent="0.3">
      <c r="J50" s="64" t="s">
        <v>163</v>
      </c>
    </row>
    <row r="51" spans="10:10" ht="16.8" x14ac:dyDescent="0.3">
      <c r="J51" s="64" t="s">
        <v>164</v>
      </c>
    </row>
    <row r="52" spans="10:10" ht="16.8" x14ac:dyDescent="0.3">
      <c r="J52" s="64" t="s">
        <v>165</v>
      </c>
    </row>
    <row r="53" spans="10:10" ht="16.8" x14ac:dyDescent="0.3">
      <c r="J53" s="64" t="s">
        <v>166</v>
      </c>
    </row>
    <row r="54" spans="10:10" ht="16.8" x14ac:dyDescent="0.3">
      <c r="J54" s="64" t="s">
        <v>167</v>
      </c>
    </row>
  </sheetData>
  <sheetProtection password="EA6F" sheet="1" objects="1" scenarios="1" insertColumns="0" insertRows="0" deleteColumns="0" deleteRows="0"/>
  <mergeCells count="2">
    <mergeCell ref="G1:J1"/>
    <mergeCell ref="L5:P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topLeftCell="A4" zoomScale="80" zoomScaleNormal="80" workbookViewId="0">
      <selection activeCell="R7" sqref="R7"/>
    </sheetView>
  </sheetViews>
  <sheetFormatPr defaultColWidth="8.6640625" defaultRowHeight="14.4" x14ac:dyDescent="0.3"/>
  <cols>
    <col min="2" max="2" width="4.44140625" customWidth="1"/>
    <col min="3" max="3" width="17.109375" customWidth="1"/>
    <col min="4" max="4" width="14" customWidth="1"/>
    <col min="5" max="5" width="16.6640625" customWidth="1"/>
    <col min="6" max="6" width="12.5546875" customWidth="1"/>
    <col min="7" max="7" width="15" customWidth="1"/>
    <col min="8" max="8" width="11.5546875" customWidth="1"/>
    <col min="9" max="9" width="30.5546875" customWidth="1"/>
    <col min="10" max="10" width="37.88671875" customWidth="1"/>
    <col min="11" max="11" width="17.33203125" customWidth="1"/>
    <col min="12" max="12" width="8.5546875" customWidth="1"/>
    <col min="17" max="17" width="12.88671875" customWidth="1"/>
    <col min="18" max="18" width="11.33203125" customWidth="1"/>
    <col min="16384" max="16384" width="11.5546875" customWidth="1"/>
  </cols>
  <sheetData>
    <row r="1" spans="2:18" ht="19.5" customHeight="1" x14ac:dyDescent="0.3">
      <c r="G1" s="2" t="s">
        <v>0</v>
      </c>
      <c r="H1" s="2"/>
      <c r="I1" s="2"/>
      <c r="J1" s="2"/>
    </row>
    <row r="2" spans="2:18" ht="20.399999999999999" x14ac:dyDescent="0.35">
      <c r="G2" s="5" t="s">
        <v>1</v>
      </c>
      <c r="H2" s="5"/>
      <c r="I2" s="5"/>
      <c r="J2" s="5"/>
    </row>
    <row r="3" spans="2:18" ht="20.399999999999999" x14ac:dyDescent="0.35">
      <c r="G3" s="5"/>
      <c r="H3" s="5"/>
      <c r="I3" s="5"/>
      <c r="J3" s="5"/>
    </row>
    <row r="4" spans="2:18" ht="20.399999999999999" x14ac:dyDescent="0.35">
      <c r="D4" s="6" t="s">
        <v>2</v>
      </c>
      <c r="E4" s="7">
        <v>10</v>
      </c>
      <c r="G4" s="5"/>
      <c r="H4" s="5"/>
      <c r="I4" s="5"/>
      <c r="J4" s="5" t="s">
        <v>3</v>
      </c>
      <c r="K4" s="8" t="s">
        <v>4</v>
      </c>
    </row>
    <row r="5" spans="2:18" ht="19.649999999999999" customHeight="1" x14ac:dyDescent="0.35">
      <c r="D5" s="6" t="s">
        <v>5</v>
      </c>
      <c r="E5" s="7"/>
      <c r="F5" s="65">
        <v>100</v>
      </c>
      <c r="G5" s="5"/>
      <c r="H5" s="5"/>
      <c r="I5" s="5"/>
      <c r="J5" s="5"/>
      <c r="L5" s="1" t="s">
        <v>6</v>
      </c>
      <c r="M5" s="1"/>
      <c r="N5" s="1"/>
      <c r="O5" s="1"/>
    </row>
    <row r="6" spans="2:18" ht="69" customHeight="1" x14ac:dyDescent="0.3">
      <c r="B6" s="120" t="s">
        <v>7</v>
      </c>
      <c r="C6" s="70" t="s">
        <v>8</v>
      </c>
      <c r="D6" s="70" t="s">
        <v>9</v>
      </c>
      <c r="E6" s="70" t="s">
        <v>10</v>
      </c>
      <c r="F6" s="121" t="s">
        <v>11</v>
      </c>
      <c r="G6" s="70" t="s">
        <v>12</v>
      </c>
      <c r="H6" s="121" t="s">
        <v>13</v>
      </c>
      <c r="I6" s="70" t="s">
        <v>14</v>
      </c>
      <c r="J6" s="70" t="s">
        <v>15</v>
      </c>
      <c r="K6" s="70" t="s">
        <v>16</v>
      </c>
      <c r="L6" s="11" t="s">
        <v>17</v>
      </c>
      <c r="M6" s="11" t="s">
        <v>18</v>
      </c>
      <c r="N6" s="11" t="s">
        <v>19</v>
      </c>
      <c r="O6" s="11" t="s">
        <v>20</v>
      </c>
      <c r="P6" s="13" t="s">
        <v>22</v>
      </c>
      <c r="Q6" s="13" t="s">
        <v>23</v>
      </c>
      <c r="R6" s="13" t="s">
        <v>24</v>
      </c>
    </row>
    <row r="7" spans="2:18" ht="18" customHeight="1" x14ac:dyDescent="0.3">
      <c r="B7" s="154">
        <v>1</v>
      </c>
      <c r="C7" s="154" t="s">
        <v>366</v>
      </c>
      <c r="D7" s="154" t="s">
        <v>34</v>
      </c>
      <c r="E7" s="154" t="s">
        <v>223</v>
      </c>
      <c r="F7" s="130" t="s">
        <v>28</v>
      </c>
      <c r="G7" s="74">
        <v>40463</v>
      </c>
      <c r="H7" s="75" t="s">
        <v>29</v>
      </c>
      <c r="I7" s="126" t="s">
        <v>210</v>
      </c>
      <c r="J7" s="155" t="s">
        <v>211</v>
      </c>
      <c r="K7" s="156">
        <v>24</v>
      </c>
      <c r="L7" s="132">
        <v>19</v>
      </c>
      <c r="M7" s="88">
        <v>17</v>
      </c>
      <c r="N7" s="88">
        <v>14</v>
      </c>
      <c r="O7" s="88">
        <v>0.5</v>
      </c>
      <c r="P7" s="88">
        <f t="shared" ref="P7:P24" si="0">SUM(K7:O7)</f>
        <v>74.5</v>
      </c>
      <c r="Q7" s="88">
        <f t="shared" ref="Q7:Q24" si="1">P7*100/100</f>
        <v>74.5</v>
      </c>
      <c r="R7" s="157" t="s">
        <v>32</v>
      </c>
    </row>
    <row r="8" spans="2:18" ht="18" customHeight="1" x14ac:dyDescent="0.3">
      <c r="B8" s="154">
        <v>2</v>
      </c>
      <c r="C8" s="158" t="s">
        <v>367</v>
      </c>
      <c r="D8" s="158" t="s">
        <v>368</v>
      </c>
      <c r="E8" s="158" t="s">
        <v>369</v>
      </c>
      <c r="F8" s="128" t="s">
        <v>40</v>
      </c>
      <c r="G8" s="129">
        <v>40266</v>
      </c>
      <c r="H8" s="75" t="s">
        <v>29</v>
      </c>
      <c r="I8" s="126" t="s">
        <v>269</v>
      </c>
      <c r="J8" s="127" t="s">
        <v>270</v>
      </c>
      <c r="K8" s="156">
        <v>15</v>
      </c>
      <c r="L8" s="132">
        <v>18</v>
      </c>
      <c r="M8" s="88">
        <v>8</v>
      </c>
      <c r="N8" s="88">
        <v>10</v>
      </c>
      <c r="O8" s="88">
        <v>9.5</v>
      </c>
      <c r="P8" s="88">
        <f t="shared" si="0"/>
        <v>60.5</v>
      </c>
      <c r="Q8" s="88">
        <f t="shared" si="1"/>
        <v>60.5</v>
      </c>
      <c r="R8" s="157" t="s">
        <v>36</v>
      </c>
    </row>
    <row r="9" spans="2:18" ht="18" customHeight="1" x14ac:dyDescent="0.3">
      <c r="B9" s="154">
        <v>3</v>
      </c>
      <c r="C9" s="127" t="s">
        <v>370</v>
      </c>
      <c r="D9" s="127" t="s">
        <v>122</v>
      </c>
      <c r="E9" s="127" t="s">
        <v>371</v>
      </c>
      <c r="F9" s="128" t="s">
        <v>40</v>
      </c>
      <c r="G9" s="74">
        <v>40095</v>
      </c>
      <c r="H9" s="75" t="s">
        <v>29</v>
      </c>
      <c r="I9" s="126" t="s">
        <v>210</v>
      </c>
      <c r="J9" s="155" t="s">
        <v>211</v>
      </c>
      <c r="K9" s="159">
        <v>16</v>
      </c>
      <c r="L9" s="132">
        <v>13</v>
      </c>
      <c r="M9" s="88">
        <v>10</v>
      </c>
      <c r="N9" s="88">
        <v>8</v>
      </c>
      <c r="O9" s="88">
        <v>9</v>
      </c>
      <c r="P9" s="88">
        <f t="shared" si="0"/>
        <v>56</v>
      </c>
      <c r="Q9" s="88">
        <f t="shared" si="1"/>
        <v>56</v>
      </c>
      <c r="R9" s="157" t="s">
        <v>36</v>
      </c>
    </row>
    <row r="10" spans="2:18" ht="18" customHeight="1" x14ac:dyDescent="0.3">
      <c r="B10" s="160">
        <v>4</v>
      </c>
      <c r="C10" s="133" t="s">
        <v>372</v>
      </c>
      <c r="D10" s="133" t="s">
        <v>85</v>
      </c>
      <c r="E10" s="133" t="s">
        <v>35</v>
      </c>
      <c r="F10" s="134" t="s">
        <v>28</v>
      </c>
      <c r="G10" s="135">
        <v>40174</v>
      </c>
      <c r="H10" s="93" t="s">
        <v>29</v>
      </c>
      <c r="I10" s="161" t="s">
        <v>51</v>
      </c>
      <c r="J10" s="143" t="s">
        <v>52</v>
      </c>
      <c r="K10" s="141">
        <v>24</v>
      </c>
      <c r="L10" s="139">
        <v>9</v>
      </c>
      <c r="M10" s="111">
        <v>0</v>
      </c>
      <c r="N10" s="111">
        <v>0</v>
      </c>
      <c r="O10" s="111">
        <v>0</v>
      </c>
      <c r="P10" s="111">
        <f t="shared" si="0"/>
        <v>33</v>
      </c>
      <c r="Q10" s="111">
        <f t="shared" si="1"/>
        <v>33</v>
      </c>
      <c r="R10" s="110"/>
    </row>
    <row r="11" spans="2:18" ht="18" customHeight="1" x14ac:dyDescent="0.3">
      <c r="B11" s="160">
        <v>5</v>
      </c>
      <c r="C11" s="133" t="s">
        <v>373</v>
      </c>
      <c r="D11" s="133" t="s">
        <v>374</v>
      </c>
      <c r="E11" s="133" t="s">
        <v>375</v>
      </c>
      <c r="F11" s="134" t="s">
        <v>40</v>
      </c>
      <c r="G11" s="135">
        <v>40240</v>
      </c>
      <c r="H11" s="93" t="s">
        <v>29</v>
      </c>
      <c r="I11" s="161" t="s">
        <v>51</v>
      </c>
      <c r="J11" s="143" t="s">
        <v>52</v>
      </c>
      <c r="K11" s="138">
        <v>9</v>
      </c>
      <c r="L11" s="139">
        <v>12</v>
      </c>
      <c r="M11" s="111">
        <v>4</v>
      </c>
      <c r="N11" s="111">
        <v>5.5</v>
      </c>
      <c r="O11" s="111">
        <v>1.5</v>
      </c>
      <c r="P11" s="111">
        <f t="shared" si="0"/>
        <v>32</v>
      </c>
      <c r="Q11" s="111">
        <f t="shared" si="1"/>
        <v>32</v>
      </c>
      <c r="R11" s="110"/>
    </row>
    <row r="12" spans="2:18" ht="18" customHeight="1" x14ac:dyDescent="0.3">
      <c r="B12" s="160">
        <v>6</v>
      </c>
      <c r="C12" s="90" t="s">
        <v>376</v>
      </c>
      <c r="D12" s="90" t="s">
        <v>377</v>
      </c>
      <c r="E12" s="90" t="s">
        <v>279</v>
      </c>
      <c r="F12" s="91" t="s">
        <v>28</v>
      </c>
      <c r="G12" s="105" t="s">
        <v>378</v>
      </c>
      <c r="H12" s="93" t="s">
        <v>29</v>
      </c>
      <c r="I12" s="101" t="s">
        <v>64</v>
      </c>
      <c r="J12" s="162" t="s">
        <v>180</v>
      </c>
      <c r="K12" s="147">
        <v>22</v>
      </c>
      <c r="L12" s="139">
        <v>4</v>
      </c>
      <c r="M12" s="111">
        <v>2</v>
      </c>
      <c r="N12" s="111">
        <v>0</v>
      </c>
      <c r="O12" s="111">
        <v>0</v>
      </c>
      <c r="P12" s="111">
        <f t="shared" si="0"/>
        <v>28</v>
      </c>
      <c r="Q12" s="111">
        <f t="shared" si="1"/>
        <v>28</v>
      </c>
      <c r="R12" s="110"/>
    </row>
    <row r="13" spans="2:18" ht="18" customHeight="1" x14ac:dyDescent="0.3">
      <c r="B13" s="160">
        <v>7</v>
      </c>
      <c r="C13" s="90" t="s">
        <v>373</v>
      </c>
      <c r="D13" s="90" t="s">
        <v>379</v>
      </c>
      <c r="E13" s="90" t="s">
        <v>380</v>
      </c>
      <c r="F13" s="91" t="s">
        <v>40</v>
      </c>
      <c r="G13" s="105" t="s">
        <v>381</v>
      </c>
      <c r="H13" s="93" t="s">
        <v>29</v>
      </c>
      <c r="I13" s="101" t="s">
        <v>64</v>
      </c>
      <c r="J13" s="162" t="s">
        <v>180</v>
      </c>
      <c r="K13" s="112">
        <v>9</v>
      </c>
      <c r="L13" s="163">
        <v>10</v>
      </c>
      <c r="M13" s="111">
        <v>0</v>
      </c>
      <c r="N13" s="111">
        <v>6</v>
      </c>
      <c r="O13" s="111">
        <v>0</v>
      </c>
      <c r="P13" s="111">
        <f t="shared" si="0"/>
        <v>25</v>
      </c>
      <c r="Q13" s="111">
        <f t="shared" si="1"/>
        <v>25</v>
      </c>
      <c r="R13" s="110"/>
    </row>
    <row r="14" spans="2:18" ht="18" customHeight="1" x14ac:dyDescent="0.3">
      <c r="B14" s="160">
        <v>8</v>
      </c>
      <c r="C14" s="142" t="s">
        <v>382</v>
      </c>
      <c r="D14" s="142" t="s">
        <v>383</v>
      </c>
      <c r="E14" s="142" t="s">
        <v>223</v>
      </c>
      <c r="F14" s="145" t="s">
        <v>28</v>
      </c>
      <c r="G14" s="107">
        <v>40162</v>
      </c>
      <c r="H14" s="93" t="s">
        <v>29</v>
      </c>
      <c r="I14" s="161" t="s">
        <v>51</v>
      </c>
      <c r="J14" s="143" t="s">
        <v>52</v>
      </c>
      <c r="K14" s="147">
        <v>13</v>
      </c>
      <c r="L14" s="139">
        <v>5</v>
      </c>
      <c r="M14" s="111">
        <v>0</v>
      </c>
      <c r="N14" s="111">
        <v>3</v>
      </c>
      <c r="O14" s="111">
        <v>0</v>
      </c>
      <c r="P14" s="111">
        <f t="shared" si="0"/>
        <v>21</v>
      </c>
      <c r="Q14" s="111">
        <f t="shared" si="1"/>
        <v>21</v>
      </c>
      <c r="R14" s="110"/>
    </row>
    <row r="15" spans="2:18" ht="18" customHeight="1" x14ac:dyDescent="0.3">
      <c r="B15" s="160">
        <v>9</v>
      </c>
      <c r="C15" s="142" t="s">
        <v>384</v>
      </c>
      <c r="D15" s="142" t="s">
        <v>233</v>
      </c>
      <c r="E15" s="142" t="s">
        <v>385</v>
      </c>
      <c r="F15" s="145" t="s">
        <v>28</v>
      </c>
      <c r="G15" s="164" t="s">
        <v>386</v>
      </c>
      <c r="H15" s="93" t="s">
        <v>29</v>
      </c>
      <c r="I15" s="161" t="s">
        <v>387</v>
      </c>
      <c r="J15" s="143" t="s">
        <v>89</v>
      </c>
      <c r="K15" s="141">
        <v>11</v>
      </c>
      <c r="L15" s="139">
        <v>2</v>
      </c>
      <c r="M15" s="111">
        <v>2</v>
      </c>
      <c r="N15" s="111">
        <v>0</v>
      </c>
      <c r="O15" s="111">
        <v>5.5</v>
      </c>
      <c r="P15" s="111">
        <f t="shared" si="0"/>
        <v>20.5</v>
      </c>
      <c r="Q15" s="111">
        <f t="shared" si="1"/>
        <v>20.5</v>
      </c>
      <c r="R15" s="110"/>
    </row>
    <row r="16" spans="2:18" ht="18" customHeight="1" x14ac:dyDescent="0.3">
      <c r="B16" s="160">
        <v>10</v>
      </c>
      <c r="C16" s="99" t="s">
        <v>388</v>
      </c>
      <c r="D16" s="99" t="s">
        <v>389</v>
      </c>
      <c r="E16" s="99" t="s">
        <v>390</v>
      </c>
      <c r="F16" s="98" t="s">
        <v>40</v>
      </c>
      <c r="G16" s="57">
        <v>39935</v>
      </c>
      <c r="H16" s="38" t="s">
        <v>29</v>
      </c>
      <c r="I16" s="99" t="s">
        <v>391</v>
      </c>
      <c r="J16" s="99" t="s">
        <v>184</v>
      </c>
      <c r="K16" s="111">
        <v>8</v>
      </c>
      <c r="L16" s="111">
        <v>1</v>
      </c>
      <c r="M16" s="111">
        <v>2</v>
      </c>
      <c r="N16" s="111">
        <v>7</v>
      </c>
      <c r="O16" s="111">
        <v>0.5</v>
      </c>
      <c r="P16" s="111">
        <f t="shared" si="0"/>
        <v>18.5</v>
      </c>
      <c r="Q16" s="111">
        <f t="shared" si="1"/>
        <v>18.5</v>
      </c>
      <c r="R16" s="110"/>
    </row>
    <row r="17" spans="2:18" ht="18" customHeight="1" x14ac:dyDescent="0.3">
      <c r="B17" s="160">
        <v>11</v>
      </c>
      <c r="C17" s="142" t="s">
        <v>392</v>
      </c>
      <c r="D17" s="142" t="s">
        <v>225</v>
      </c>
      <c r="E17" s="142" t="s">
        <v>76</v>
      </c>
      <c r="F17" s="145" t="s">
        <v>28</v>
      </c>
      <c r="G17" s="107">
        <v>39678</v>
      </c>
      <c r="H17" s="93" t="s">
        <v>29</v>
      </c>
      <c r="I17" s="161" t="s">
        <v>188</v>
      </c>
      <c r="J17" s="143" t="s">
        <v>110</v>
      </c>
      <c r="K17" s="111">
        <v>10</v>
      </c>
      <c r="L17" s="139">
        <v>0</v>
      </c>
      <c r="M17" s="111">
        <v>4</v>
      </c>
      <c r="N17" s="111">
        <v>0</v>
      </c>
      <c r="O17" s="111">
        <v>0</v>
      </c>
      <c r="P17" s="111">
        <f t="shared" si="0"/>
        <v>14</v>
      </c>
      <c r="Q17" s="111">
        <f t="shared" si="1"/>
        <v>14</v>
      </c>
      <c r="R17" s="110"/>
    </row>
    <row r="18" spans="2:18" ht="18" customHeight="1" x14ac:dyDescent="0.3">
      <c r="B18" s="160">
        <v>12</v>
      </c>
      <c r="C18" s="142" t="s">
        <v>393</v>
      </c>
      <c r="D18" s="142" t="s">
        <v>394</v>
      </c>
      <c r="E18" s="142" t="s">
        <v>395</v>
      </c>
      <c r="F18" s="145" t="s">
        <v>28</v>
      </c>
      <c r="G18" s="107">
        <v>40003</v>
      </c>
      <c r="H18" s="93" t="s">
        <v>29</v>
      </c>
      <c r="I18" s="161" t="s">
        <v>188</v>
      </c>
      <c r="J18" s="143" t="s">
        <v>110</v>
      </c>
      <c r="K18" s="147">
        <v>9</v>
      </c>
      <c r="L18" s="139">
        <v>0</v>
      </c>
      <c r="M18" s="111">
        <v>4</v>
      </c>
      <c r="N18" s="111">
        <v>0</v>
      </c>
      <c r="O18" s="111">
        <v>0</v>
      </c>
      <c r="P18" s="111">
        <f t="shared" si="0"/>
        <v>13</v>
      </c>
      <c r="Q18" s="111">
        <f t="shared" si="1"/>
        <v>13</v>
      </c>
      <c r="R18" s="110"/>
    </row>
    <row r="19" spans="2:18" ht="18" customHeight="1" x14ac:dyDescent="0.3">
      <c r="B19" s="160">
        <v>13</v>
      </c>
      <c r="C19" s="90" t="s">
        <v>396</v>
      </c>
      <c r="D19" s="90" t="s">
        <v>292</v>
      </c>
      <c r="E19" s="90" t="s">
        <v>147</v>
      </c>
      <c r="F19" s="91" t="s">
        <v>28</v>
      </c>
      <c r="G19" s="92">
        <v>40359</v>
      </c>
      <c r="H19" s="93" t="s">
        <v>29</v>
      </c>
      <c r="I19" s="101" t="s">
        <v>397</v>
      </c>
      <c r="J19" s="162" t="s">
        <v>73</v>
      </c>
      <c r="K19" s="91">
        <v>8</v>
      </c>
      <c r="L19" s="139">
        <v>0</v>
      </c>
      <c r="M19" s="111">
        <v>5</v>
      </c>
      <c r="N19" s="111">
        <v>0</v>
      </c>
      <c r="O19" s="111">
        <v>0</v>
      </c>
      <c r="P19" s="111">
        <f t="shared" si="0"/>
        <v>13</v>
      </c>
      <c r="Q19" s="111">
        <f t="shared" si="1"/>
        <v>13</v>
      </c>
      <c r="R19" s="110"/>
    </row>
    <row r="20" spans="2:18" ht="18" customHeight="1" x14ac:dyDescent="0.3">
      <c r="B20" s="160">
        <v>14</v>
      </c>
      <c r="C20" s="165" t="s">
        <v>398</v>
      </c>
      <c r="D20" s="165" t="s">
        <v>399</v>
      </c>
      <c r="E20" s="165" t="s">
        <v>400</v>
      </c>
      <c r="F20" s="166" t="s">
        <v>40</v>
      </c>
      <c r="G20" s="167">
        <v>40018</v>
      </c>
      <c r="H20" s="93" t="s">
        <v>29</v>
      </c>
      <c r="I20" s="161" t="s">
        <v>269</v>
      </c>
      <c r="J20" s="168" t="s">
        <v>270</v>
      </c>
      <c r="K20" s="147">
        <v>9</v>
      </c>
      <c r="L20" s="139">
        <v>0</v>
      </c>
      <c r="M20" s="111">
        <v>2</v>
      </c>
      <c r="N20" s="111">
        <v>0</v>
      </c>
      <c r="O20" s="111">
        <v>0</v>
      </c>
      <c r="P20" s="111">
        <f t="shared" si="0"/>
        <v>11</v>
      </c>
      <c r="Q20" s="111">
        <f t="shared" si="1"/>
        <v>11</v>
      </c>
      <c r="R20" s="110"/>
    </row>
    <row r="21" spans="2:18" ht="18" customHeight="1" x14ac:dyDescent="0.3">
      <c r="B21" s="160">
        <v>15</v>
      </c>
      <c r="C21" s="142" t="s">
        <v>401</v>
      </c>
      <c r="D21" s="142" t="s">
        <v>402</v>
      </c>
      <c r="E21" s="142" t="s">
        <v>297</v>
      </c>
      <c r="F21" s="145" t="s">
        <v>40</v>
      </c>
      <c r="G21" s="146" t="s">
        <v>403</v>
      </c>
      <c r="H21" s="93" t="s">
        <v>29</v>
      </c>
      <c r="I21" s="161" t="s">
        <v>387</v>
      </c>
      <c r="J21" s="143" t="s">
        <v>89</v>
      </c>
      <c r="K21" s="147">
        <v>0</v>
      </c>
      <c r="L21" s="139">
        <v>0</v>
      </c>
      <c r="M21" s="111">
        <v>0</v>
      </c>
      <c r="N21" s="111">
        <v>0</v>
      </c>
      <c r="O21" s="111">
        <v>9</v>
      </c>
      <c r="P21" s="111">
        <f t="shared" si="0"/>
        <v>9</v>
      </c>
      <c r="Q21" s="111">
        <f t="shared" si="1"/>
        <v>9</v>
      </c>
      <c r="R21" s="110"/>
    </row>
    <row r="22" spans="2:18" ht="18" customHeight="1" x14ac:dyDescent="0.3">
      <c r="B22" s="160">
        <v>16</v>
      </c>
      <c r="C22" s="90" t="s">
        <v>404</v>
      </c>
      <c r="D22" s="90" t="s">
        <v>225</v>
      </c>
      <c r="E22" s="90" t="s">
        <v>405</v>
      </c>
      <c r="F22" s="91" t="s">
        <v>28</v>
      </c>
      <c r="G22" s="105" t="s">
        <v>406</v>
      </c>
      <c r="H22" s="93" t="s">
        <v>29</v>
      </c>
      <c r="I22" s="101" t="s">
        <v>64</v>
      </c>
      <c r="J22" s="162" t="s">
        <v>180</v>
      </c>
      <c r="K22" s="147">
        <v>6</v>
      </c>
      <c r="L22" s="139">
        <v>1</v>
      </c>
      <c r="M22" s="111">
        <v>0</v>
      </c>
      <c r="N22" s="111">
        <v>0</v>
      </c>
      <c r="O22" s="111">
        <v>0</v>
      </c>
      <c r="P22" s="111">
        <f t="shared" si="0"/>
        <v>7</v>
      </c>
      <c r="Q22" s="111">
        <f t="shared" si="1"/>
        <v>7</v>
      </c>
      <c r="R22" s="110"/>
    </row>
    <row r="23" spans="2:18" ht="18" customHeight="1" x14ac:dyDescent="0.3">
      <c r="B23" s="160">
        <v>17</v>
      </c>
      <c r="C23" s="90" t="s">
        <v>84</v>
      </c>
      <c r="D23" s="90" t="s">
        <v>292</v>
      </c>
      <c r="E23" s="90" t="s">
        <v>216</v>
      </c>
      <c r="F23" s="91" t="s">
        <v>28</v>
      </c>
      <c r="G23" s="105" t="s">
        <v>407</v>
      </c>
      <c r="H23" s="93" t="s">
        <v>29</v>
      </c>
      <c r="I23" s="101" t="s">
        <v>64</v>
      </c>
      <c r="J23" s="162" t="s">
        <v>180</v>
      </c>
      <c r="K23" s="91">
        <v>5</v>
      </c>
      <c r="L23" s="139">
        <v>0</v>
      </c>
      <c r="M23" s="111">
        <v>1</v>
      </c>
      <c r="N23" s="111">
        <v>0</v>
      </c>
      <c r="O23" s="111">
        <v>0</v>
      </c>
      <c r="P23" s="111">
        <f t="shared" si="0"/>
        <v>6</v>
      </c>
      <c r="Q23" s="111">
        <f t="shared" si="1"/>
        <v>6</v>
      </c>
      <c r="R23" s="110"/>
    </row>
    <row r="24" spans="2:18" ht="15.6" x14ac:dyDescent="0.3">
      <c r="B24" s="160">
        <v>18</v>
      </c>
      <c r="C24" s="142" t="s">
        <v>373</v>
      </c>
      <c r="D24" s="142" t="s">
        <v>122</v>
      </c>
      <c r="E24" s="142" t="s">
        <v>390</v>
      </c>
      <c r="F24" s="145" t="s">
        <v>40</v>
      </c>
      <c r="G24" s="146" t="s">
        <v>408</v>
      </c>
      <c r="H24" s="93" t="s">
        <v>29</v>
      </c>
      <c r="I24" s="161" t="s">
        <v>387</v>
      </c>
      <c r="J24" s="143" t="s">
        <v>89</v>
      </c>
      <c r="K24" s="141">
        <v>5</v>
      </c>
      <c r="L24" s="139">
        <v>0</v>
      </c>
      <c r="M24" s="111">
        <v>0</v>
      </c>
      <c r="N24" s="111">
        <v>0</v>
      </c>
      <c r="O24" s="111">
        <v>0</v>
      </c>
      <c r="P24" s="111">
        <f t="shared" si="0"/>
        <v>5</v>
      </c>
      <c r="Q24" s="111">
        <f t="shared" si="1"/>
        <v>5</v>
      </c>
      <c r="R24" s="169"/>
    </row>
    <row r="25" spans="2:18" ht="15.6" x14ac:dyDescent="0.3">
      <c r="B25" s="170"/>
    </row>
    <row r="27" spans="2:18" ht="18" x14ac:dyDescent="0.35">
      <c r="J27" s="62" t="s">
        <v>409</v>
      </c>
    </row>
    <row r="28" spans="2:18" ht="16.8" x14ac:dyDescent="0.3">
      <c r="J28" s="63" t="s">
        <v>260</v>
      </c>
    </row>
    <row r="29" spans="2:18" ht="16.8" x14ac:dyDescent="0.3">
      <c r="J29" s="64" t="s">
        <v>160</v>
      </c>
    </row>
    <row r="30" spans="2:18" ht="16.8" x14ac:dyDescent="0.3">
      <c r="J30" s="64" t="s">
        <v>161</v>
      </c>
    </row>
    <row r="31" spans="2:18" ht="16.8" x14ac:dyDescent="0.3">
      <c r="J31" s="64" t="s">
        <v>162</v>
      </c>
    </row>
    <row r="32" spans="2:18" ht="16.8" x14ac:dyDescent="0.3">
      <c r="J32" s="64" t="s">
        <v>163</v>
      </c>
    </row>
    <row r="33" spans="10:10" ht="16.8" x14ac:dyDescent="0.3">
      <c r="J33" s="64" t="s">
        <v>164</v>
      </c>
    </row>
    <row r="34" spans="10:10" ht="16.8" x14ac:dyDescent="0.3">
      <c r="J34" s="64" t="s">
        <v>165</v>
      </c>
    </row>
    <row r="35" spans="10:10" ht="16.8" x14ac:dyDescent="0.3">
      <c r="J35" s="64" t="s">
        <v>166</v>
      </c>
    </row>
    <row r="36" spans="10:10" ht="16.8" x14ac:dyDescent="0.3">
      <c r="J36" s="64" t="s">
        <v>167</v>
      </c>
    </row>
  </sheetData>
  <sheetProtection password="EA6F" sheet="1" objects="1" scenarios="1" insertColumns="0" insertRows="0" deleteColumns="0" deleteRows="0"/>
  <mergeCells count="2">
    <mergeCell ref="G1:J1"/>
    <mergeCell ref="L5:O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3"/>
  <sheetViews>
    <sheetView tabSelected="1" zoomScale="80" zoomScaleNormal="80" workbookViewId="0">
      <selection activeCell="P22" sqref="P22"/>
    </sheetView>
  </sheetViews>
  <sheetFormatPr defaultColWidth="8.6640625" defaultRowHeight="14.4" x14ac:dyDescent="0.3"/>
  <cols>
    <col min="2" max="2" width="3.5546875" customWidth="1"/>
    <col min="3" max="3" width="20.5546875" customWidth="1"/>
    <col min="4" max="4" width="14.33203125" customWidth="1"/>
    <col min="5" max="5" width="16.109375" customWidth="1"/>
    <col min="6" max="6" width="11.88671875" customWidth="1"/>
    <col min="7" max="7" width="15.6640625" customWidth="1"/>
    <col min="8" max="8" width="16.109375" customWidth="1"/>
    <col min="9" max="9" width="20.88671875" customWidth="1"/>
    <col min="10" max="10" width="38.88671875" customWidth="1"/>
    <col min="11" max="11" width="16.88671875" customWidth="1"/>
    <col min="12" max="12" width="8.88671875" customWidth="1"/>
    <col min="17" max="17" width="13.21875" customWidth="1"/>
    <col min="18" max="18" width="15.33203125" customWidth="1"/>
    <col min="16384" max="16384" width="11.5546875" customWidth="1"/>
  </cols>
  <sheetData>
    <row r="1" spans="2:18" ht="19.649999999999999" customHeight="1" x14ac:dyDescent="0.3">
      <c r="F1" s="2" t="s">
        <v>0</v>
      </c>
      <c r="G1" s="2"/>
      <c r="H1" s="2"/>
      <c r="I1" s="2"/>
    </row>
    <row r="2" spans="2:18" ht="20.399999999999999" x14ac:dyDescent="0.35">
      <c r="F2" s="5" t="s">
        <v>1</v>
      </c>
      <c r="G2" s="5"/>
      <c r="H2" s="5"/>
      <c r="I2" s="5"/>
    </row>
    <row r="3" spans="2:18" ht="20.399999999999999" x14ac:dyDescent="0.35">
      <c r="F3" s="5"/>
      <c r="G3" s="5"/>
      <c r="H3" s="5"/>
      <c r="I3" s="5"/>
    </row>
    <row r="4" spans="2:18" ht="20.399999999999999" x14ac:dyDescent="0.35">
      <c r="C4" s="6" t="s">
        <v>2</v>
      </c>
      <c r="D4" s="7">
        <v>11</v>
      </c>
      <c r="F4" s="5"/>
      <c r="G4" s="5"/>
      <c r="H4" s="5"/>
      <c r="I4" s="171" t="s">
        <v>3</v>
      </c>
      <c r="J4" s="8" t="s">
        <v>4</v>
      </c>
    </row>
    <row r="5" spans="2:18" ht="19.649999999999999" customHeight="1" x14ac:dyDescent="0.35">
      <c r="C5" s="6" t="s">
        <v>5</v>
      </c>
      <c r="D5" s="7"/>
      <c r="E5" s="65">
        <v>100</v>
      </c>
      <c r="F5" s="5"/>
      <c r="G5" s="5"/>
      <c r="H5" s="5"/>
      <c r="I5" s="5"/>
      <c r="L5" s="1" t="s">
        <v>6</v>
      </c>
      <c r="M5" s="1"/>
      <c r="N5" s="1"/>
      <c r="O5" s="1"/>
    </row>
    <row r="6" spans="2:18" ht="52.5" customHeight="1" x14ac:dyDescent="0.3">
      <c r="B6" s="120" t="s">
        <v>7</v>
      </c>
      <c r="C6" s="70" t="s">
        <v>8</v>
      </c>
      <c r="D6" s="70" t="s">
        <v>9</v>
      </c>
      <c r="E6" s="70" t="s">
        <v>10</v>
      </c>
      <c r="F6" s="121" t="s">
        <v>11</v>
      </c>
      <c r="G6" s="70" t="s">
        <v>12</v>
      </c>
      <c r="H6" s="121" t="s">
        <v>13</v>
      </c>
      <c r="I6" s="70" t="s">
        <v>14</v>
      </c>
      <c r="J6" s="70" t="s">
        <v>15</v>
      </c>
      <c r="K6" s="70" t="s">
        <v>16</v>
      </c>
      <c r="L6" s="11" t="s">
        <v>17</v>
      </c>
      <c r="M6" s="11" t="s">
        <v>18</v>
      </c>
      <c r="N6" s="11" t="s">
        <v>19</v>
      </c>
      <c r="O6" s="11" t="s">
        <v>20</v>
      </c>
      <c r="P6" s="13" t="s">
        <v>22</v>
      </c>
      <c r="Q6" s="13" t="s">
        <v>23</v>
      </c>
      <c r="R6" s="13" t="s">
        <v>24</v>
      </c>
    </row>
    <row r="7" spans="2:18" ht="18" customHeight="1" x14ac:dyDescent="0.3">
      <c r="B7" s="91">
        <v>1</v>
      </c>
      <c r="C7" s="172" t="s">
        <v>410</v>
      </c>
      <c r="D7" s="172" t="s">
        <v>411</v>
      </c>
      <c r="E7" s="172" t="s">
        <v>209</v>
      </c>
      <c r="F7" s="91" t="s">
        <v>40</v>
      </c>
      <c r="G7" s="92">
        <v>39663</v>
      </c>
      <c r="H7" s="114" t="s">
        <v>29</v>
      </c>
      <c r="I7" s="101" t="s">
        <v>30</v>
      </c>
      <c r="J7" s="101" t="s">
        <v>151</v>
      </c>
      <c r="K7" s="95">
        <v>9</v>
      </c>
      <c r="L7" s="109">
        <v>7</v>
      </c>
      <c r="M7" s="110">
        <v>3</v>
      </c>
      <c r="N7" s="110">
        <v>3.5</v>
      </c>
      <c r="O7" s="110">
        <v>3</v>
      </c>
      <c r="P7" s="110">
        <f t="shared" ref="P7:P18" si="0">SUM(K7:O7)</f>
        <v>25.5</v>
      </c>
      <c r="Q7" s="110">
        <f t="shared" ref="Q7:Q18" si="1">P7*100/100</f>
        <v>25.5</v>
      </c>
      <c r="R7" s="173" t="s">
        <v>412</v>
      </c>
    </row>
    <row r="8" spans="2:18" ht="18" customHeight="1" x14ac:dyDescent="0.3">
      <c r="B8" s="91">
        <v>2</v>
      </c>
      <c r="C8" s="174" t="s">
        <v>413</v>
      </c>
      <c r="D8" s="174" t="s">
        <v>414</v>
      </c>
      <c r="E8" s="174" t="s">
        <v>415</v>
      </c>
      <c r="F8" s="175" t="s">
        <v>40</v>
      </c>
      <c r="G8" s="176">
        <v>39451</v>
      </c>
      <c r="H8" s="177" t="s">
        <v>29</v>
      </c>
      <c r="I8" s="115" t="s">
        <v>416</v>
      </c>
      <c r="J8" s="115" t="s">
        <v>416</v>
      </c>
      <c r="K8" s="110">
        <v>10</v>
      </c>
      <c r="L8" s="110">
        <v>11</v>
      </c>
      <c r="M8" s="110">
        <v>0</v>
      </c>
      <c r="N8" s="110">
        <v>0</v>
      </c>
      <c r="O8" s="110">
        <v>0</v>
      </c>
      <c r="P8" s="110">
        <f t="shared" si="0"/>
        <v>21</v>
      </c>
      <c r="Q8" s="110">
        <f t="shared" si="1"/>
        <v>21</v>
      </c>
      <c r="R8" s="173" t="s">
        <v>412</v>
      </c>
    </row>
    <row r="9" spans="2:18" ht="18" customHeight="1" x14ac:dyDescent="0.3">
      <c r="B9" s="91">
        <v>3</v>
      </c>
      <c r="C9" s="90" t="s">
        <v>417</v>
      </c>
      <c r="D9" s="90" t="s">
        <v>418</v>
      </c>
      <c r="E9" s="90" t="s">
        <v>419</v>
      </c>
      <c r="F9" s="91" t="s">
        <v>28</v>
      </c>
      <c r="G9" s="105">
        <v>39497</v>
      </c>
      <c r="H9" s="114" t="s">
        <v>29</v>
      </c>
      <c r="I9" s="94" t="s">
        <v>64</v>
      </c>
      <c r="J9" s="94" t="s">
        <v>180</v>
      </c>
      <c r="K9" s="95">
        <v>11</v>
      </c>
      <c r="L9" s="109">
        <v>4</v>
      </c>
      <c r="M9" s="110">
        <v>0</v>
      </c>
      <c r="N9" s="110">
        <v>0</v>
      </c>
      <c r="O9" s="110">
        <v>0</v>
      </c>
      <c r="P9" s="110">
        <f t="shared" si="0"/>
        <v>15</v>
      </c>
      <c r="Q9" s="110">
        <f t="shared" si="1"/>
        <v>15</v>
      </c>
      <c r="R9" s="173" t="s">
        <v>412</v>
      </c>
    </row>
    <row r="10" spans="2:18" ht="18" customHeight="1" x14ac:dyDescent="0.3">
      <c r="B10" s="91">
        <v>4</v>
      </c>
      <c r="C10" s="90" t="s">
        <v>420</v>
      </c>
      <c r="D10" s="90" t="s">
        <v>91</v>
      </c>
      <c r="E10" s="90" t="s">
        <v>98</v>
      </c>
      <c r="F10" s="91" t="s">
        <v>28</v>
      </c>
      <c r="G10" s="105" t="s">
        <v>421</v>
      </c>
      <c r="H10" s="114" t="s">
        <v>29</v>
      </c>
      <c r="I10" s="94" t="s">
        <v>64</v>
      </c>
      <c r="J10" s="94" t="s">
        <v>180</v>
      </c>
      <c r="K10" s="95">
        <v>10</v>
      </c>
      <c r="L10" s="109">
        <v>4</v>
      </c>
      <c r="M10" s="110">
        <v>0</v>
      </c>
      <c r="N10" s="110">
        <v>0</v>
      </c>
      <c r="O10" s="110">
        <v>0</v>
      </c>
      <c r="P10" s="110">
        <f t="shared" si="0"/>
        <v>14</v>
      </c>
      <c r="Q10" s="110">
        <f t="shared" si="1"/>
        <v>14</v>
      </c>
      <c r="R10" s="173" t="s">
        <v>412</v>
      </c>
    </row>
    <row r="11" spans="2:18" ht="18" customHeight="1" x14ac:dyDescent="0.3">
      <c r="B11" s="91">
        <v>5</v>
      </c>
      <c r="C11" s="90" t="s">
        <v>422</v>
      </c>
      <c r="D11" s="90" t="s">
        <v>423</v>
      </c>
      <c r="E11" s="90" t="s">
        <v>154</v>
      </c>
      <c r="F11" s="91" t="s">
        <v>28</v>
      </c>
      <c r="G11" s="105" t="s">
        <v>424</v>
      </c>
      <c r="H11" s="114" t="s">
        <v>29</v>
      </c>
      <c r="I11" s="94" t="s">
        <v>64</v>
      </c>
      <c r="J11" s="94" t="s">
        <v>180</v>
      </c>
      <c r="K11" s="178">
        <v>10</v>
      </c>
      <c r="L11" s="179">
        <v>4</v>
      </c>
      <c r="M11" s="110">
        <v>0</v>
      </c>
      <c r="N11" s="110">
        <v>0</v>
      </c>
      <c r="O11" s="110">
        <v>0</v>
      </c>
      <c r="P11" s="110">
        <f t="shared" si="0"/>
        <v>14</v>
      </c>
      <c r="Q11" s="110">
        <f t="shared" si="1"/>
        <v>14</v>
      </c>
      <c r="R11" s="173" t="s">
        <v>412</v>
      </c>
    </row>
    <row r="12" spans="2:18" ht="18" customHeight="1" x14ac:dyDescent="0.3">
      <c r="B12" s="91">
        <v>6</v>
      </c>
      <c r="C12" s="90" t="s">
        <v>425</v>
      </c>
      <c r="D12" s="90" t="s">
        <v>426</v>
      </c>
      <c r="E12" s="90" t="s">
        <v>63</v>
      </c>
      <c r="F12" s="91" t="s">
        <v>28</v>
      </c>
      <c r="G12" s="105" t="s">
        <v>427</v>
      </c>
      <c r="H12" s="114" t="s">
        <v>29</v>
      </c>
      <c r="I12" s="94" t="s">
        <v>64</v>
      </c>
      <c r="J12" s="94" t="s">
        <v>180</v>
      </c>
      <c r="K12" s="178">
        <v>9</v>
      </c>
      <c r="L12" s="179">
        <v>4</v>
      </c>
      <c r="M12" s="110">
        <v>0</v>
      </c>
      <c r="N12" s="110">
        <v>0</v>
      </c>
      <c r="O12" s="110">
        <v>0</v>
      </c>
      <c r="P12" s="110">
        <f t="shared" si="0"/>
        <v>13</v>
      </c>
      <c r="Q12" s="110">
        <f t="shared" si="1"/>
        <v>13</v>
      </c>
      <c r="R12" s="173" t="s">
        <v>412</v>
      </c>
    </row>
    <row r="13" spans="2:18" ht="18" customHeight="1" x14ac:dyDescent="0.3">
      <c r="B13" s="91">
        <v>7</v>
      </c>
      <c r="C13" s="172" t="s">
        <v>428</v>
      </c>
      <c r="D13" s="172" t="s">
        <v>429</v>
      </c>
      <c r="E13" s="172" t="s">
        <v>430</v>
      </c>
      <c r="F13" s="91" t="s">
        <v>40</v>
      </c>
      <c r="G13" s="92">
        <v>39784</v>
      </c>
      <c r="H13" s="114" t="s">
        <v>29</v>
      </c>
      <c r="I13" s="101" t="s">
        <v>431</v>
      </c>
      <c r="J13" s="101" t="s">
        <v>184</v>
      </c>
      <c r="K13" s="95">
        <v>11</v>
      </c>
      <c r="L13" s="109">
        <v>0</v>
      </c>
      <c r="M13" s="110">
        <v>0</v>
      </c>
      <c r="N13" s="110">
        <v>0</v>
      </c>
      <c r="O13" s="110">
        <v>0</v>
      </c>
      <c r="P13" s="110">
        <f t="shared" si="0"/>
        <v>11</v>
      </c>
      <c r="Q13" s="110">
        <f t="shared" si="1"/>
        <v>11</v>
      </c>
      <c r="R13" s="173" t="s">
        <v>412</v>
      </c>
    </row>
    <row r="14" spans="2:18" ht="18" customHeight="1" x14ac:dyDescent="0.3">
      <c r="B14" s="91">
        <v>8</v>
      </c>
      <c r="C14" s="172" t="s">
        <v>432</v>
      </c>
      <c r="D14" s="172" t="s">
        <v>275</v>
      </c>
      <c r="E14" s="172" t="s">
        <v>433</v>
      </c>
      <c r="F14" s="91" t="s">
        <v>40</v>
      </c>
      <c r="G14" s="92">
        <v>39548</v>
      </c>
      <c r="H14" s="114" t="s">
        <v>29</v>
      </c>
      <c r="I14" s="101" t="s">
        <v>431</v>
      </c>
      <c r="J14" s="101" t="s">
        <v>184</v>
      </c>
      <c r="K14" s="95">
        <v>11</v>
      </c>
      <c r="L14" s="109">
        <v>0</v>
      </c>
      <c r="M14" s="110">
        <v>0</v>
      </c>
      <c r="N14" s="110">
        <v>0</v>
      </c>
      <c r="O14" s="110">
        <v>0</v>
      </c>
      <c r="P14" s="110">
        <f t="shared" si="0"/>
        <v>11</v>
      </c>
      <c r="Q14" s="110">
        <f t="shared" si="1"/>
        <v>11</v>
      </c>
      <c r="R14" s="173" t="s">
        <v>412</v>
      </c>
    </row>
    <row r="15" spans="2:18" ht="18" customHeight="1" x14ac:dyDescent="0.3">
      <c r="B15" s="91">
        <v>9</v>
      </c>
      <c r="C15" s="90" t="s">
        <v>284</v>
      </c>
      <c r="D15" s="90" t="s">
        <v>434</v>
      </c>
      <c r="E15" s="90" t="s">
        <v>435</v>
      </c>
      <c r="F15" s="91" t="s">
        <v>28</v>
      </c>
      <c r="G15" s="105" t="s">
        <v>436</v>
      </c>
      <c r="H15" s="114" t="s">
        <v>29</v>
      </c>
      <c r="I15" s="94" t="s">
        <v>64</v>
      </c>
      <c r="J15" s="94" t="s">
        <v>180</v>
      </c>
      <c r="K15" s="178">
        <v>5</v>
      </c>
      <c r="L15" s="179">
        <v>4</v>
      </c>
      <c r="M15" s="110">
        <v>0</v>
      </c>
      <c r="N15" s="110">
        <v>0</v>
      </c>
      <c r="O15" s="110">
        <v>0</v>
      </c>
      <c r="P15" s="110">
        <f t="shared" si="0"/>
        <v>9</v>
      </c>
      <c r="Q15" s="110">
        <f t="shared" si="1"/>
        <v>9</v>
      </c>
      <c r="R15" s="173" t="s">
        <v>412</v>
      </c>
    </row>
    <row r="16" spans="2:18" ht="18" customHeight="1" x14ac:dyDescent="0.3">
      <c r="B16" s="91">
        <v>10</v>
      </c>
      <c r="C16" s="172" t="s">
        <v>428</v>
      </c>
      <c r="D16" s="172" t="s">
        <v>437</v>
      </c>
      <c r="E16" s="172" t="s">
        <v>430</v>
      </c>
      <c r="F16" s="91" t="s">
        <v>40</v>
      </c>
      <c r="G16" s="92">
        <v>39784</v>
      </c>
      <c r="H16" s="114" t="s">
        <v>29</v>
      </c>
      <c r="I16" s="101" t="s">
        <v>431</v>
      </c>
      <c r="J16" s="101" t="s">
        <v>184</v>
      </c>
      <c r="K16" s="95">
        <v>9</v>
      </c>
      <c r="L16" s="109">
        <v>0</v>
      </c>
      <c r="M16" s="110">
        <v>0</v>
      </c>
      <c r="N16" s="110">
        <v>0</v>
      </c>
      <c r="O16" s="110">
        <v>0</v>
      </c>
      <c r="P16" s="110">
        <f t="shared" si="0"/>
        <v>9</v>
      </c>
      <c r="Q16" s="110">
        <f t="shared" si="1"/>
        <v>9</v>
      </c>
      <c r="R16" s="173" t="s">
        <v>412</v>
      </c>
    </row>
    <row r="17" spans="2:18" ht="18" customHeight="1" x14ac:dyDescent="0.3">
      <c r="B17" s="91">
        <v>11</v>
      </c>
      <c r="C17" s="90" t="s">
        <v>366</v>
      </c>
      <c r="D17" s="90" t="s">
        <v>438</v>
      </c>
      <c r="E17" s="90" t="s">
        <v>86</v>
      </c>
      <c r="F17" s="91" t="s">
        <v>28</v>
      </c>
      <c r="G17" s="105" t="s">
        <v>439</v>
      </c>
      <c r="H17" s="114" t="s">
        <v>29</v>
      </c>
      <c r="I17" s="94" t="s">
        <v>64</v>
      </c>
      <c r="J17" s="94" t="s">
        <v>180</v>
      </c>
      <c r="K17" s="95">
        <v>6</v>
      </c>
      <c r="L17" s="109">
        <v>2</v>
      </c>
      <c r="M17" s="110">
        <v>0</v>
      </c>
      <c r="N17" s="110">
        <v>0</v>
      </c>
      <c r="O17" s="110">
        <v>0</v>
      </c>
      <c r="P17" s="110">
        <f t="shared" si="0"/>
        <v>8</v>
      </c>
      <c r="Q17" s="110">
        <f t="shared" si="1"/>
        <v>8</v>
      </c>
      <c r="R17" s="173" t="s">
        <v>412</v>
      </c>
    </row>
    <row r="18" spans="2:18" ht="15.6" x14ac:dyDescent="0.3">
      <c r="B18" s="91">
        <v>12</v>
      </c>
      <c r="C18" s="172" t="s">
        <v>298</v>
      </c>
      <c r="D18" s="172" t="s">
        <v>440</v>
      </c>
      <c r="E18" s="172" t="s">
        <v>71</v>
      </c>
      <c r="F18" s="91" t="s">
        <v>40</v>
      </c>
      <c r="G18" s="92">
        <v>39736</v>
      </c>
      <c r="H18" s="114" t="s">
        <v>29</v>
      </c>
      <c r="I18" s="101" t="s">
        <v>431</v>
      </c>
      <c r="J18" s="101" t="s">
        <v>184</v>
      </c>
      <c r="K18" s="95">
        <v>6</v>
      </c>
      <c r="L18" s="109">
        <v>0</v>
      </c>
      <c r="M18" s="110">
        <v>0</v>
      </c>
      <c r="N18" s="110">
        <v>0</v>
      </c>
      <c r="O18" s="110">
        <v>0</v>
      </c>
      <c r="P18" s="110">
        <f t="shared" si="0"/>
        <v>6</v>
      </c>
      <c r="Q18" s="110">
        <f t="shared" si="1"/>
        <v>6</v>
      </c>
      <c r="R18" s="173" t="s">
        <v>412</v>
      </c>
    </row>
    <row r="24" spans="2:18" ht="18" x14ac:dyDescent="0.35">
      <c r="J24" s="62" t="s">
        <v>158</v>
      </c>
    </row>
    <row r="25" spans="2:18" ht="16.8" x14ac:dyDescent="0.3">
      <c r="J25" s="63" t="s">
        <v>260</v>
      </c>
    </row>
    <row r="26" spans="2:18" ht="16.8" x14ac:dyDescent="0.3">
      <c r="J26" s="64" t="s">
        <v>160</v>
      </c>
    </row>
    <row r="27" spans="2:18" ht="16.8" x14ac:dyDescent="0.3">
      <c r="J27" s="64" t="s">
        <v>161</v>
      </c>
    </row>
    <row r="28" spans="2:18" ht="16.8" x14ac:dyDescent="0.3">
      <c r="J28" s="64" t="s">
        <v>441</v>
      </c>
    </row>
    <row r="29" spans="2:18" ht="16.8" x14ac:dyDescent="0.3">
      <c r="J29" s="64" t="s">
        <v>442</v>
      </c>
    </row>
    <row r="30" spans="2:18" ht="16.8" x14ac:dyDescent="0.3">
      <c r="J30" s="64" t="s">
        <v>443</v>
      </c>
    </row>
    <row r="31" spans="2:18" ht="16.8" x14ac:dyDescent="0.3">
      <c r="J31" s="64" t="s">
        <v>444</v>
      </c>
    </row>
    <row r="32" spans="2:18" ht="16.8" x14ac:dyDescent="0.3">
      <c r="J32" s="64" t="s">
        <v>445</v>
      </c>
    </row>
    <row r="33" spans="10:10" ht="16.8" x14ac:dyDescent="0.3">
      <c r="J33" s="64" t="s">
        <v>446</v>
      </c>
    </row>
  </sheetData>
  <sheetProtection password="EA6F" sheet="1" objects="1" scenarios="1" insertColumns="0" insertRows="0" deleteColumns="0" deleteRows="0"/>
  <mergeCells count="2">
    <mergeCell ref="F1:I1"/>
    <mergeCell ref="L5:O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146</cp:lastModifiedBy>
  <cp:revision>24</cp:revision>
  <dcterms:created xsi:type="dcterms:W3CDTF">2006-09-28T05:33:49Z</dcterms:created>
  <dcterms:modified xsi:type="dcterms:W3CDTF">2025-11-10T15:38:18Z</dcterms:modified>
  <dc:language>ru-RU</dc:language>
</cp:coreProperties>
</file>