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20730" windowHeight="9270"/>
  </bookViews>
  <sheets>
    <sheet name="7класс" sheetId="1" r:id="rId1"/>
    <sheet name="8класс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J16" i="2" l="1"/>
  <c r="K16" i="2" s="1"/>
  <c r="J15" i="2"/>
  <c r="K15" i="2" s="1"/>
  <c r="J18" i="2"/>
  <c r="K18" i="2" s="1"/>
  <c r="J8" i="2"/>
  <c r="K8" i="2" s="1"/>
  <c r="J13" i="2"/>
  <c r="K13" i="2" s="1"/>
  <c r="J7" i="2"/>
  <c r="K7" i="2" s="1"/>
  <c r="J14" i="2"/>
  <c r="K14" i="2" s="1"/>
  <c r="J12" i="2"/>
  <c r="K12" i="2" s="1"/>
  <c r="J9" i="2"/>
  <c r="K9" i="2" s="1"/>
  <c r="J10" i="2"/>
  <c r="K10" i="2" s="1"/>
  <c r="J17" i="2"/>
  <c r="K17" i="2" s="1"/>
  <c r="J11" i="2"/>
  <c r="K11" i="2" s="1"/>
  <c r="D18" i="2"/>
  <c r="J19" i="1"/>
  <c r="K19" i="1" s="1"/>
  <c r="J7" i="1"/>
  <c r="K7" i="1" s="1"/>
  <c r="J20" i="1"/>
  <c r="K20" i="1" s="1"/>
  <c r="J8" i="1"/>
  <c r="K8" i="1" s="1"/>
  <c r="J9" i="1"/>
  <c r="K9" i="1" s="1"/>
  <c r="J16" i="1"/>
  <c r="K16" i="1" s="1"/>
  <c r="J14" i="1"/>
  <c r="K14" i="1" s="1"/>
  <c r="J12" i="1"/>
  <c r="K12" i="1" s="1"/>
  <c r="J10" i="1"/>
  <c r="K10" i="1" s="1"/>
  <c r="J13" i="1"/>
  <c r="K13" i="1" s="1"/>
  <c r="J11" i="1"/>
  <c r="K11" i="1" s="1"/>
  <c r="J15" i="1"/>
  <c r="K15" i="1" s="1"/>
  <c r="J18" i="1"/>
  <c r="K18" i="1" s="1"/>
  <c r="J17" i="1"/>
  <c r="K17" i="1" s="1"/>
</calcChain>
</file>

<file path=xl/sharedStrings.xml><?xml version="1.0" encoding="utf-8"?>
<sst xmlns="http://schemas.openxmlformats.org/spreadsheetml/2006/main" count="152" uniqueCount="75">
  <si>
    <t xml:space="preserve">        ПРОТОКОЛ</t>
  </si>
  <si>
    <t xml:space="preserve">            Предмет технология (мальчики) 7 класс </t>
  </si>
  <si>
    <t>муниципального  этапа Всероссийской олимпиады школьников 2020-2021 учебного года</t>
  </si>
  <si>
    <t>№</t>
  </si>
  <si>
    <t>ФИО участника (полностью)</t>
  </si>
  <si>
    <t>Район</t>
  </si>
  <si>
    <t>Дата рождения</t>
  </si>
  <si>
    <t>Образовательное учреждение</t>
  </si>
  <si>
    <t>Фамилия, имя, отчество учителя (полностью)</t>
  </si>
  <si>
    <t>теория</t>
  </si>
  <si>
    <t>практика</t>
  </si>
  <si>
    <t>проект</t>
  </si>
  <si>
    <t>всего баллов</t>
  </si>
  <si>
    <t>% выполнения задания</t>
  </si>
  <si>
    <t>место</t>
  </si>
  <si>
    <t>Кашкаров Ярослав Ростиславович</t>
  </si>
  <si>
    <t>г.Элиста</t>
  </si>
  <si>
    <t>МБОУ "СОШ № 15"</t>
  </si>
  <si>
    <t>Эльдерова Мария Загировна</t>
  </si>
  <si>
    <t>Мукулдаев Наран Викторович</t>
  </si>
  <si>
    <t>Барыков Дмитрий Алексеевич</t>
  </si>
  <si>
    <t>09.07.2007</t>
  </si>
  <si>
    <t>МБОУ "РНГ"</t>
  </si>
  <si>
    <t>Иманов Авиль - Каир Абдулович</t>
  </si>
  <si>
    <t>Хегай Сергей Олегович</t>
  </si>
  <si>
    <t>22.10.2007</t>
  </si>
  <si>
    <t>г. Элиста</t>
  </si>
  <si>
    <t>МБОУ  "СОШ №8"</t>
  </si>
  <si>
    <t>Кравцов Ростислав Юрьевич</t>
  </si>
  <si>
    <t>Горяев Санджи Дондыкович</t>
  </si>
  <si>
    <t xml:space="preserve"> Шкумат Родион Сергеевич </t>
  </si>
  <si>
    <t>Горяев Анатолий Эрдниевич</t>
  </si>
  <si>
    <t>МБОУ "СОШ № 17"</t>
  </si>
  <si>
    <t>Катаев Вячеслав Горяевич</t>
  </si>
  <si>
    <t>Ханаев Иван Батырович</t>
  </si>
  <si>
    <t>Юдин Иван Николаевич</t>
  </si>
  <si>
    <t>СОШ №20</t>
  </si>
  <si>
    <t>Балдаев Баатр Самбаевич</t>
  </si>
  <si>
    <t>Акугинов Юрий Эдуардович</t>
  </si>
  <si>
    <t>Доржиев Доржи Андреевич</t>
  </si>
  <si>
    <t>Лиджиев Гаря Эльвегович</t>
  </si>
  <si>
    <t>Ахмеев Айс Александрович</t>
  </si>
  <si>
    <t>17.03 2008</t>
  </si>
  <si>
    <t>Бембеев Джангар Петрович</t>
  </si>
  <si>
    <t>Щербаков Анатолий Николаевич</t>
  </si>
  <si>
    <t>МБОУ "СОШ №23"</t>
  </si>
  <si>
    <t>Мухараев Сергей Лиджиевич</t>
  </si>
  <si>
    <t>Председатель :</t>
  </si>
  <si>
    <t>Члены жюри:</t>
  </si>
  <si>
    <t>МБОУ"СОШ №18"</t>
  </si>
  <si>
    <t xml:space="preserve"> Максимальный балл- 150                                                               Дата проведения  3 декабря  2020г</t>
  </si>
  <si>
    <t xml:space="preserve">            Предмет технология (мальчики) 8 класс </t>
  </si>
  <si>
    <t xml:space="preserve">Элиста </t>
  </si>
  <si>
    <t>Евсеенко Артем Юрьевич</t>
  </si>
  <si>
    <t>Батырев Вадим Хонгорович</t>
  </si>
  <si>
    <t>Хулхачиев Алдар Константинович</t>
  </si>
  <si>
    <t xml:space="preserve">Мукабенов Николай Борисович </t>
  </si>
  <si>
    <t>Лозунгов Александр Сергеевич</t>
  </si>
  <si>
    <t>Кислицин Захар Владимирович</t>
  </si>
  <si>
    <t>08.12.2006</t>
  </si>
  <si>
    <t>Михайлов Егор Евгеньевич</t>
  </si>
  <si>
    <t>Чернухин Иван Борисович</t>
  </si>
  <si>
    <t>МБОУ "СОШ №8"</t>
  </si>
  <si>
    <t>Аксенов Басан Наранович</t>
  </si>
  <si>
    <t>Матиевский Вадим Владимирович</t>
  </si>
  <si>
    <t>Манджиев Андрей Мазанович</t>
  </si>
  <si>
    <t>Погосян Араик Арманович</t>
  </si>
  <si>
    <t>Санджарыков Андрей Наранович</t>
  </si>
  <si>
    <t>Тюрбеев Владислав Олегович</t>
  </si>
  <si>
    <t>СОШ № 20</t>
  </si>
  <si>
    <t>МБОУ "СОШ №10"</t>
  </si>
  <si>
    <t xml:space="preserve"> Максимальный балл-  150                                              Дата проведения  3 декабря  2020г</t>
  </si>
  <si>
    <t>Бадма-Гаряев Алексей Спиридонович</t>
  </si>
  <si>
    <t>Балдаев Баатр  Самбаевич</t>
  </si>
  <si>
    <t>Мукабенов Николай Борисович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</si>
</sst>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5" fillId="0" borderId="1" xfId="0" applyFont="1" applyBorder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/>
    <xf numFmtId="0" fontId="6" fillId="0" borderId="1" xfId="0" applyFont="1" applyBorder="1" applyAlignment="1">
      <alignment horizontal="left" vertical="top" wrapText="1" readingOrder="1"/>
    </xf>
    <xf numFmtId="0" fontId="8" fillId="0" borderId="1" xfId="1" applyFont="1" applyBorder="1" applyAlignment="1">
      <alignment horizontal="left" vertical="top" readingOrder="1"/>
    </xf>
    <xf numFmtId="0" fontId="8" fillId="0" borderId="1" xfId="0" applyFont="1" applyBorder="1" applyAlignment="1">
      <alignment horizontal="left" vertical="top" wrapText="1" readingOrder="1"/>
    </xf>
    <xf numFmtId="0" fontId="8" fillId="0" borderId="1" xfId="0" applyFont="1" applyBorder="1" applyAlignment="1">
      <alignment horizontal="left" vertical="top" readingOrder="1"/>
    </xf>
    <xf numFmtId="49" fontId="8" fillId="0" borderId="1" xfId="0" applyNumberFormat="1" applyFont="1" applyBorder="1" applyAlignment="1">
      <alignment horizontal="left" vertical="top" readingOrder="1"/>
    </xf>
    <xf numFmtId="0" fontId="8" fillId="0" borderId="1" xfId="1" applyFont="1" applyBorder="1" applyAlignment="1">
      <alignment horizontal="left" vertical="top" wrapText="1" readingOrder="1"/>
    </xf>
    <xf numFmtId="9" fontId="8" fillId="0" borderId="1" xfId="1" applyNumberFormat="1" applyFont="1" applyBorder="1" applyAlignment="1">
      <alignment horizontal="left" vertical="top" wrapText="1" readingOrder="1"/>
    </xf>
    <xf numFmtId="14" fontId="8" fillId="0" borderId="1" xfId="0" applyNumberFormat="1" applyFont="1" applyBorder="1" applyAlignment="1">
      <alignment horizontal="left" vertical="top" wrapText="1" readingOrder="1"/>
    </xf>
    <xf numFmtId="14" fontId="6" fillId="0" borderId="1" xfId="0" applyNumberFormat="1" applyFont="1" applyBorder="1" applyAlignment="1">
      <alignment horizontal="left" vertical="top" readingOrder="1"/>
    </xf>
    <xf numFmtId="0" fontId="6" fillId="0" borderId="1" xfId="0" applyFont="1" applyBorder="1" applyAlignment="1">
      <alignment horizontal="left" vertical="top" readingOrder="1"/>
    </xf>
    <xf numFmtId="14" fontId="8" fillId="0" borderId="1" xfId="0" applyNumberFormat="1" applyFont="1" applyBorder="1" applyAlignment="1">
      <alignment horizontal="left" vertical="top" readingOrder="1"/>
    </xf>
    <xf numFmtId="14" fontId="8" fillId="0" borderId="1" xfId="1" applyNumberFormat="1" applyFont="1" applyBorder="1" applyAlignment="1">
      <alignment horizontal="left" vertical="top" readingOrder="1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14" fontId="5" fillId="0" borderId="1" xfId="1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94;.&#1087;&#1072;&#1089;&#1087;&#1086;&#1088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"/>
      <sheetName val="1 Б"/>
      <sheetName val="1 В"/>
      <sheetName val="2 А"/>
      <sheetName val="2 Б"/>
      <sheetName val="2 В"/>
      <sheetName val="3 А"/>
      <sheetName val="3 Б"/>
      <sheetName val="3 В"/>
      <sheetName val="4 А"/>
      <sheetName val="4 Б"/>
      <sheetName val="4 В"/>
      <sheetName val="5 А"/>
      <sheetName val="5 Б"/>
      <sheetName val="5 В"/>
      <sheetName val="6 А"/>
      <sheetName val="6 Б"/>
      <sheetName val="7 А"/>
      <sheetName val="7 Б"/>
      <sheetName val="8 А"/>
      <sheetName val="8 Б"/>
      <sheetName val="9 А"/>
      <sheetName val="9 Б"/>
      <sheetName val="10"/>
      <sheetName val="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5">
          <cell r="C15">
            <v>39010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13" zoomScale="120" zoomScaleNormal="120" workbookViewId="0">
      <selection activeCell="B30" sqref="B30"/>
    </sheetView>
  </sheetViews>
  <sheetFormatPr defaultRowHeight="15" x14ac:dyDescent="0.25"/>
  <cols>
    <col min="1" max="1" width="4.5703125" customWidth="1"/>
    <col min="2" max="2" width="23" customWidth="1"/>
    <col min="4" max="4" width="9.85546875" bestFit="1" customWidth="1"/>
    <col min="5" max="5" width="16" customWidth="1"/>
    <col min="6" max="6" width="20.5703125" customWidth="1"/>
    <col min="7" max="7" width="6.42578125" customWidth="1"/>
    <col min="8" max="8" width="8.140625" customWidth="1"/>
    <col min="9" max="9" width="6.5703125" customWidth="1"/>
    <col min="10" max="10" width="7.5703125" customWidth="1"/>
    <col min="12" max="12" width="6.85546875" customWidth="1"/>
  </cols>
  <sheetData>
    <row r="1" spans="1:13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6"/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6"/>
      <c r="B4" s="6"/>
      <c r="C4" s="8" t="s">
        <v>50</v>
      </c>
      <c r="D4" s="8"/>
      <c r="E4" s="8"/>
      <c r="F4" s="8"/>
      <c r="G4" s="8"/>
      <c r="H4" s="8"/>
      <c r="I4" s="8"/>
      <c r="J4" s="6"/>
      <c r="K4" s="6"/>
      <c r="L4" s="6"/>
      <c r="M4" s="7"/>
    </row>
    <row r="5" spans="1:13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ht="43.5" customHeight="1" x14ac:dyDescent="0.25">
      <c r="A6" s="9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7"/>
    </row>
    <row r="7" spans="1:13" ht="26.25" customHeight="1" x14ac:dyDescent="0.25">
      <c r="A7" s="10">
        <v>1</v>
      </c>
      <c r="B7" s="11" t="s">
        <v>20</v>
      </c>
      <c r="C7" s="12" t="s">
        <v>16</v>
      </c>
      <c r="D7" s="13" t="s">
        <v>21</v>
      </c>
      <c r="E7" s="11" t="s">
        <v>22</v>
      </c>
      <c r="F7" s="11" t="s">
        <v>23</v>
      </c>
      <c r="G7" s="11">
        <v>41</v>
      </c>
      <c r="H7" s="11">
        <v>33</v>
      </c>
      <c r="I7" s="11">
        <v>34</v>
      </c>
      <c r="J7" s="14">
        <f t="shared" ref="J7:J20" si="0">SUM(G7:I7)</f>
        <v>108</v>
      </c>
      <c r="K7" s="15">
        <f t="shared" ref="K7:K20" si="1">J7/150</f>
        <v>0.72</v>
      </c>
      <c r="L7" s="11"/>
      <c r="M7" s="7"/>
    </row>
    <row r="8" spans="1:13" ht="25.5" customHeight="1" x14ac:dyDescent="0.25">
      <c r="A8" s="10">
        <v>2</v>
      </c>
      <c r="B8" s="11" t="s">
        <v>29</v>
      </c>
      <c r="C8" s="12" t="s">
        <v>26</v>
      </c>
      <c r="D8" s="16">
        <v>39322</v>
      </c>
      <c r="E8" s="11" t="s">
        <v>27</v>
      </c>
      <c r="F8" s="11" t="s">
        <v>28</v>
      </c>
      <c r="G8" s="11">
        <v>23</v>
      </c>
      <c r="H8" s="11">
        <v>36</v>
      </c>
      <c r="I8" s="11">
        <v>43</v>
      </c>
      <c r="J8" s="14">
        <f t="shared" si="0"/>
        <v>102</v>
      </c>
      <c r="K8" s="15">
        <f t="shared" si="1"/>
        <v>0.68</v>
      </c>
      <c r="L8" s="11"/>
      <c r="M8" s="7"/>
    </row>
    <row r="9" spans="1:13" ht="27" customHeight="1" x14ac:dyDescent="0.25">
      <c r="A9" s="10">
        <v>3</v>
      </c>
      <c r="B9" s="11" t="s">
        <v>30</v>
      </c>
      <c r="C9" s="12" t="s">
        <v>26</v>
      </c>
      <c r="D9" s="16">
        <v>39286</v>
      </c>
      <c r="E9" s="11" t="s">
        <v>27</v>
      </c>
      <c r="F9" s="11" t="s">
        <v>28</v>
      </c>
      <c r="G9" s="11">
        <v>40</v>
      </c>
      <c r="H9" s="11">
        <v>28</v>
      </c>
      <c r="I9" s="11">
        <v>34</v>
      </c>
      <c r="J9" s="14">
        <f t="shared" si="0"/>
        <v>102</v>
      </c>
      <c r="K9" s="15">
        <f t="shared" si="1"/>
        <v>0.68</v>
      </c>
      <c r="L9" s="11"/>
      <c r="M9" s="7"/>
    </row>
    <row r="10" spans="1:13" ht="21" customHeight="1" x14ac:dyDescent="0.25">
      <c r="A10" s="10">
        <v>4</v>
      </c>
      <c r="B10" s="9" t="s">
        <v>38</v>
      </c>
      <c r="C10" s="12" t="s">
        <v>16</v>
      </c>
      <c r="D10" s="17">
        <v>39456</v>
      </c>
      <c r="E10" s="18" t="s">
        <v>36</v>
      </c>
      <c r="F10" s="11" t="s">
        <v>37</v>
      </c>
      <c r="G10" s="11">
        <v>21</v>
      </c>
      <c r="H10" s="11">
        <v>37</v>
      </c>
      <c r="I10" s="11">
        <v>42</v>
      </c>
      <c r="J10" s="14">
        <f t="shared" si="0"/>
        <v>100</v>
      </c>
      <c r="K10" s="15">
        <f t="shared" si="1"/>
        <v>0.66666666666666663</v>
      </c>
      <c r="L10" s="11"/>
      <c r="M10" s="7"/>
    </row>
    <row r="11" spans="1:13" ht="18.75" customHeight="1" x14ac:dyDescent="0.25">
      <c r="A11" s="10">
        <v>5</v>
      </c>
      <c r="B11" s="9" t="s">
        <v>40</v>
      </c>
      <c r="C11" s="12" t="s">
        <v>16</v>
      </c>
      <c r="D11" s="17">
        <v>39460</v>
      </c>
      <c r="E11" s="18" t="s">
        <v>36</v>
      </c>
      <c r="F11" s="11" t="s">
        <v>37</v>
      </c>
      <c r="G11" s="11">
        <v>25</v>
      </c>
      <c r="H11" s="11">
        <v>34</v>
      </c>
      <c r="I11" s="11">
        <v>39</v>
      </c>
      <c r="J11" s="14">
        <f t="shared" si="0"/>
        <v>98</v>
      </c>
      <c r="K11" s="15">
        <f t="shared" si="1"/>
        <v>0.65333333333333332</v>
      </c>
      <c r="L11" s="11"/>
      <c r="M11" s="7"/>
    </row>
    <row r="12" spans="1:13" ht="16.5" customHeight="1" x14ac:dyDescent="0.25">
      <c r="A12" s="10">
        <v>6</v>
      </c>
      <c r="B12" s="9" t="s">
        <v>35</v>
      </c>
      <c r="C12" s="12" t="s">
        <v>16</v>
      </c>
      <c r="D12" s="17">
        <v>39413</v>
      </c>
      <c r="E12" s="18" t="s">
        <v>36</v>
      </c>
      <c r="F12" s="11" t="s">
        <v>37</v>
      </c>
      <c r="G12" s="11">
        <v>19</v>
      </c>
      <c r="H12" s="11">
        <v>35</v>
      </c>
      <c r="I12" s="11">
        <v>39</v>
      </c>
      <c r="J12" s="14">
        <f t="shared" si="0"/>
        <v>93</v>
      </c>
      <c r="K12" s="15">
        <f t="shared" si="1"/>
        <v>0.62</v>
      </c>
      <c r="L12" s="11"/>
      <c r="M12" s="7"/>
    </row>
    <row r="13" spans="1:13" ht="18" customHeight="1" x14ac:dyDescent="0.25">
      <c r="A13" s="10">
        <v>7</v>
      </c>
      <c r="B13" s="9" t="s">
        <v>39</v>
      </c>
      <c r="C13" s="12" t="s">
        <v>16</v>
      </c>
      <c r="D13" s="17">
        <v>39349</v>
      </c>
      <c r="E13" s="18" t="s">
        <v>36</v>
      </c>
      <c r="F13" s="11" t="s">
        <v>37</v>
      </c>
      <c r="G13" s="11">
        <v>26</v>
      </c>
      <c r="H13" s="11">
        <v>25</v>
      </c>
      <c r="I13" s="11">
        <v>41</v>
      </c>
      <c r="J13" s="14">
        <f t="shared" si="0"/>
        <v>92</v>
      </c>
      <c r="K13" s="15">
        <f t="shared" si="1"/>
        <v>0.61333333333333329</v>
      </c>
      <c r="L13" s="11"/>
      <c r="M13" s="7"/>
    </row>
    <row r="14" spans="1:13" ht="26.25" customHeight="1" x14ac:dyDescent="0.25">
      <c r="A14" s="10">
        <v>8</v>
      </c>
      <c r="B14" s="11" t="s">
        <v>34</v>
      </c>
      <c r="C14" s="12" t="s">
        <v>16</v>
      </c>
      <c r="D14" s="16">
        <v>39245</v>
      </c>
      <c r="E14" s="11" t="s">
        <v>32</v>
      </c>
      <c r="F14" s="11" t="s">
        <v>33</v>
      </c>
      <c r="G14" s="11">
        <v>17</v>
      </c>
      <c r="H14" s="11">
        <v>38</v>
      </c>
      <c r="I14" s="11">
        <v>31</v>
      </c>
      <c r="J14" s="14">
        <f t="shared" si="0"/>
        <v>86</v>
      </c>
      <c r="K14" s="15">
        <f t="shared" si="1"/>
        <v>0.57333333333333336</v>
      </c>
      <c r="L14" s="11"/>
      <c r="M14" s="7"/>
    </row>
    <row r="15" spans="1:13" ht="24.75" customHeight="1" x14ac:dyDescent="0.25">
      <c r="A15" s="10">
        <v>9</v>
      </c>
      <c r="B15" s="11" t="s">
        <v>41</v>
      </c>
      <c r="C15" s="12" t="s">
        <v>16</v>
      </c>
      <c r="D15" s="16" t="s">
        <v>42</v>
      </c>
      <c r="E15" s="11" t="s">
        <v>49</v>
      </c>
      <c r="F15" s="11" t="s">
        <v>43</v>
      </c>
      <c r="G15" s="11">
        <v>10</v>
      </c>
      <c r="H15" s="11">
        <v>30</v>
      </c>
      <c r="I15" s="11">
        <v>44</v>
      </c>
      <c r="J15" s="14">
        <f t="shared" si="0"/>
        <v>84</v>
      </c>
      <c r="K15" s="15">
        <f t="shared" si="1"/>
        <v>0.56000000000000005</v>
      </c>
      <c r="L15" s="11"/>
      <c r="M15" s="7"/>
    </row>
    <row r="16" spans="1:13" ht="26.25" customHeight="1" x14ac:dyDescent="0.25">
      <c r="A16" s="10">
        <v>10</v>
      </c>
      <c r="B16" s="11" t="s">
        <v>31</v>
      </c>
      <c r="C16" s="12" t="s">
        <v>16</v>
      </c>
      <c r="D16" s="19">
        <v>39584</v>
      </c>
      <c r="E16" s="11" t="s">
        <v>32</v>
      </c>
      <c r="F16" s="11" t="s">
        <v>33</v>
      </c>
      <c r="G16" s="11">
        <v>7</v>
      </c>
      <c r="H16" s="11">
        <v>29</v>
      </c>
      <c r="I16" s="11">
        <v>37</v>
      </c>
      <c r="J16" s="14">
        <f t="shared" si="0"/>
        <v>73</v>
      </c>
      <c r="K16" s="15">
        <f t="shared" si="1"/>
        <v>0.48666666666666669</v>
      </c>
      <c r="L16" s="11"/>
      <c r="M16" s="7"/>
    </row>
    <row r="17" spans="1:13" ht="25.5" customHeight="1" x14ac:dyDescent="0.25">
      <c r="A17" s="10">
        <v>11</v>
      </c>
      <c r="B17" s="14" t="s">
        <v>15</v>
      </c>
      <c r="C17" s="10" t="s">
        <v>16</v>
      </c>
      <c r="D17" s="20">
        <v>39319</v>
      </c>
      <c r="E17" s="14" t="s">
        <v>17</v>
      </c>
      <c r="F17" s="14" t="s">
        <v>18</v>
      </c>
      <c r="G17" s="14">
        <v>24</v>
      </c>
      <c r="H17" s="14">
        <v>19</v>
      </c>
      <c r="I17" s="14">
        <v>29</v>
      </c>
      <c r="J17" s="14">
        <f t="shared" si="0"/>
        <v>72</v>
      </c>
      <c r="K17" s="15">
        <f t="shared" si="1"/>
        <v>0.48</v>
      </c>
      <c r="L17" s="14"/>
      <c r="M17" s="7"/>
    </row>
    <row r="18" spans="1:13" ht="24.75" customHeight="1" x14ac:dyDescent="0.25">
      <c r="A18" s="10">
        <v>12</v>
      </c>
      <c r="B18" s="9" t="s">
        <v>44</v>
      </c>
      <c r="C18" s="12" t="s">
        <v>16</v>
      </c>
      <c r="D18" s="17">
        <v>39196</v>
      </c>
      <c r="E18" s="18" t="s">
        <v>45</v>
      </c>
      <c r="F18" s="11" t="s">
        <v>46</v>
      </c>
      <c r="G18" s="11">
        <v>17</v>
      </c>
      <c r="H18" s="11">
        <v>28</v>
      </c>
      <c r="I18" s="11">
        <v>25</v>
      </c>
      <c r="J18" s="14">
        <f t="shared" si="0"/>
        <v>70</v>
      </c>
      <c r="K18" s="15">
        <f t="shared" si="1"/>
        <v>0.46666666666666667</v>
      </c>
      <c r="L18" s="11"/>
      <c r="M18" s="7"/>
    </row>
    <row r="19" spans="1:13" ht="25.5" customHeight="1" x14ac:dyDescent="0.25">
      <c r="A19" s="10">
        <v>13</v>
      </c>
      <c r="B19" s="14" t="s">
        <v>19</v>
      </c>
      <c r="C19" s="10" t="s">
        <v>16</v>
      </c>
      <c r="D19" s="20">
        <v>39258</v>
      </c>
      <c r="E19" s="14" t="s">
        <v>17</v>
      </c>
      <c r="F19" s="14" t="s">
        <v>18</v>
      </c>
      <c r="G19" s="14">
        <v>12</v>
      </c>
      <c r="H19" s="14">
        <v>20</v>
      </c>
      <c r="I19" s="14">
        <v>34</v>
      </c>
      <c r="J19" s="14">
        <f t="shared" si="0"/>
        <v>66</v>
      </c>
      <c r="K19" s="15">
        <f t="shared" si="1"/>
        <v>0.44</v>
      </c>
      <c r="L19" s="14"/>
      <c r="M19" s="7"/>
    </row>
    <row r="20" spans="1:13" ht="26.25" customHeight="1" x14ac:dyDescent="0.25">
      <c r="A20" s="10">
        <v>14</v>
      </c>
      <c r="B20" s="11" t="s">
        <v>24</v>
      </c>
      <c r="C20" s="12" t="s">
        <v>16</v>
      </c>
      <c r="D20" s="13" t="s">
        <v>25</v>
      </c>
      <c r="E20" s="11" t="s">
        <v>22</v>
      </c>
      <c r="F20" s="11" t="s">
        <v>23</v>
      </c>
      <c r="G20" s="11">
        <v>6</v>
      </c>
      <c r="H20" s="11">
        <v>18</v>
      </c>
      <c r="I20" s="11">
        <v>21</v>
      </c>
      <c r="J20" s="14">
        <f t="shared" si="0"/>
        <v>45</v>
      </c>
      <c r="K20" s="15">
        <f t="shared" si="1"/>
        <v>0.3</v>
      </c>
      <c r="L20" s="12"/>
      <c r="M20" s="7"/>
    </row>
    <row r="21" spans="1:13" x14ac:dyDescent="0.25">
      <c r="A21" s="6"/>
      <c r="B21" s="6" t="s">
        <v>47</v>
      </c>
      <c r="C21" s="3" t="s">
        <v>72</v>
      </c>
      <c r="D21" s="3"/>
      <c r="E21" s="3"/>
      <c r="F21" s="6"/>
      <c r="G21" s="6"/>
      <c r="H21" s="6"/>
      <c r="I21" s="6"/>
      <c r="J21" s="6"/>
      <c r="K21" s="6"/>
      <c r="L21" s="6"/>
      <c r="M21" s="7"/>
    </row>
    <row r="22" spans="1:13" x14ac:dyDescent="0.25">
      <c r="A22" s="6"/>
      <c r="B22" s="6" t="s">
        <v>48</v>
      </c>
      <c r="C22" s="3" t="s">
        <v>28</v>
      </c>
      <c r="D22" s="3"/>
      <c r="E22" s="3"/>
      <c r="F22" s="6"/>
      <c r="G22" s="6"/>
      <c r="H22" s="6"/>
      <c r="I22" s="6"/>
      <c r="J22" s="6"/>
      <c r="K22" s="6"/>
      <c r="L22" s="6"/>
      <c r="M22" s="7"/>
    </row>
    <row r="23" spans="1:13" x14ac:dyDescent="0.25">
      <c r="A23" s="7"/>
      <c r="B23" s="7"/>
      <c r="C23" s="3" t="s">
        <v>73</v>
      </c>
      <c r="D23" s="3"/>
      <c r="E23" s="3"/>
      <c r="F23" s="7"/>
      <c r="G23" s="7"/>
      <c r="H23" s="7"/>
      <c r="I23" s="7"/>
      <c r="J23" s="7"/>
      <c r="K23" s="7"/>
      <c r="L23" s="7"/>
      <c r="M23" s="7"/>
    </row>
    <row r="24" spans="1:13" x14ac:dyDescent="0.25">
      <c r="C24" s="3" t="s">
        <v>74</v>
      </c>
      <c r="D24" s="3"/>
      <c r="E24" s="3"/>
    </row>
  </sheetData>
  <sortState ref="A7:L22">
    <sortCondition descending="1" ref="K7"/>
  </sortState>
  <mergeCells count="3">
    <mergeCell ref="A1:M1"/>
    <mergeCell ref="B2:M2"/>
    <mergeCell ref="A3:M3"/>
  </mergeCells>
  <pageMargins left="0.82677165354330717" right="0.2362204724409449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opLeftCell="A4" workbookViewId="0">
      <selection activeCell="C27" sqref="C27"/>
    </sheetView>
  </sheetViews>
  <sheetFormatPr defaultRowHeight="15" x14ac:dyDescent="0.25"/>
  <cols>
    <col min="1" max="1" width="5.42578125" customWidth="1"/>
    <col min="2" max="2" width="20.28515625" customWidth="1"/>
    <col min="4" max="4" width="9.85546875" bestFit="1" customWidth="1"/>
    <col min="5" max="5" width="17.7109375" customWidth="1"/>
    <col min="6" max="6" width="17" customWidth="1"/>
    <col min="7" max="7" width="7.7109375" customWidth="1"/>
    <col min="9" max="10" width="7.5703125" customWidth="1"/>
  </cols>
  <sheetData>
    <row r="1" spans="1:12" ht="15.75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x14ac:dyDescent="0.25">
      <c r="A2" s="31" t="s">
        <v>51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25">
      <c r="A3" s="3"/>
      <c r="B3" s="3"/>
      <c r="C3" s="4" t="s">
        <v>2</v>
      </c>
      <c r="D3" s="4"/>
      <c r="E3" s="4"/>
      <c r="F3" s="4"/>
      <c r="G3" s="5"/>
      <c r="H3" s="5"/>
      <c r="I3" s="5"/>
      <c r="J3" s="3"/>
      <c r="K3" s="3"/>
      <c r="L3" s="3"/>
    </row>
    <row r="4" spans="1:12" x14ac:dyDescent="0.25">
      <c r="A4" s="3"/>
      <c r="B4" s="3"/>
      <c r="C4" s="4" t="s">
        <v>71</v>
      </c>
      <c r="D4" s="4"/>
      <c r="E4" s="4"/>
      <c r="F4" s="4"/>
      <c r="G4" s="5"/>
      <c r="H4" s="5"/>
      <c r="I4" s="5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45.75" customHeight="1" x14ac:dyDescent="0.25">
      <c r="A6" s="21" t="s">
        <v>3</v>
      </c>
      <c r="B6" s="21" t="s">
        <v>4</v>
      </c>
      <c r="C6" s="21" t="s">
        <v>5</v>
      </c>
      <c r="D6" s="21" t="s">
        <v>6</v>
      </c>
      <c r="E6" s="21" t="s">
        <v>7</v>
      </c>
      <c r="F6" s="21" t="s">
        <v>8</v>
      </c>
      <c r="G6" s="21" t="s">
        <v>9</v>
      </c>
      <c r="H6" s="21" t="s">
        <v>10</v>
      </c>
      <c r="I6" s="21" t="s">
        <v>11</v>
      </c>
      <c r="J6" s="21" t="s">
        <v>12</v>
      </c>
      <c r="K6" s="21" t="s">
        <v>13</v>
      </c>
      <c r="L6" s="21" t="s">
        <v>14</v>
      </c>
    </row>
    <row r="7" spans="1:12" ht="30" customHeight="1" x14ac:dyDescent="0.25">
      <c r="A7" s="21">
        <v>1</v>
      </c>
      <c r="B7" s="1" t="s">
        <v>61</v>
      </c>
      <c r="C7" s="1" t="s">
        <v>26</v>
      </c>
      <c r="D7" s="27">
        <v>38785</v>
      </c>
      <c r="E7" s="1" t="s">
        <v>62</v>
      </c>
      <c r="F7" s="1" t="s">
        <v>28</v>
      </c>
      <c r="G7" s="1">
        <v>27</v>
      </c>
      <c r="H7" s="1">
        <v>39</v>
      </c>
      <c r="I7" s="1">
        <v>40</v>
      </c>
      <c r="J7" s="21">
        <f t="shared" ref="J7:J18" si="0">SUM(G7:I7)</f>
        <v>106</v>
      </c>
      <c r="K7" s="23">
        <f t="shared" ref="K7:K18" si="1">J7/150</f>
        <v>0.70666666666666667</v>
      </c>
      <c r="L7" s="1"/>
    </row>
    <row r="8" spans="1:12" ht="30" customHeight="1" x14ac:dyDescent="0.25">
      <c r="A8" s="21">
        <v>2</v>
      </c>
      <c r="B8" s="1" t="s">
        <v>58</v>
      </c>
      <c r="C8" s="1" t="s">
        <v>16</v>
      </c>
      <c r="D8" s="26" t="s">
        <v>59</v>
      </c>
      <c r="E8" s="1" t="s">
        <v>22</v>
      </c>
      <c r="F8" s="1" t="s">
        <v>23</v>
      </c>
      <c r="G8" s="1">
        <v>34</v>
      </c>
      <c r="H8" s="1">
        <v>34</v>
      </c>
      <c r="I8" s="1">
        <v>33</v>
      </c>
      <c r="J8" s="21">
        <f t="shared" si="0"/>
        <v>101</v>
      </c>
      <c r="K8" s="23">
        <f t="shared" si="1"/>
        <v>0.67333333333333334</v>
      </c>
      <c r="L8" s="1"/>
    </row>
    <row r="9" spans="1:12" ht="32.25" customHeight="1" x14ac:dyDescent="0.25">
      <c r="A9" s="21">
        <v>3</v>
      </c>
      <c r="B9" s="1" t="s">
        <v>65</v>
      </c>
      <c r="C9" s="1" t="s">
        <v>16</v>
      </c>
      <c r="D9" s="27">
        <v>39100</v>
      </c>
      <c r="E9" s="1" t="s">
        <v>32</v>
      </c>
      <c r="F9" s="1" t="s">
        <v>33</v>
      </c>
      <c r="G9" s="1">
        <v>20</v>
      </c>
      <c r="H9" s="1">
        <v>40</v>
      </c>
      <c r="I9" s="1">
        <v>36</v>
      </c>
      <c r="J9" s="21">
        <f t="shared" si="0"/>
        <v>96</v>
      </c>
      <c r="K9" s="23">
        <f t="shared" si="1"/>
        <v>0.64</v>
      </c>
      <c r="L9" s="1"/>
    </row>
    <row r="10" spans="1:12" ht="31.5" customHeight="1" x14ac:dyDescent="0.25">
      <c r="A10" s="21">
        <v>4</v>
      </c>
      <c r="B10" s="1" t="s">
        <v>66</v>
      </c>
      <c r="C10" s="1" t="s">
        <v>16</v>
      </c>
      <c r="D10" s="27">
        <v>38903</v>
      </c>
      <c r="E10" s="1" t="s">
        <v>32</v>
      </c>
      <c r="F10" s="1" t="s">
        <v>33</v>
      </c>
      <c r="G10" s="1">
        <v>19</v>
      </c>
      <c r="H10" s="1">
        <v>30</v>
      </c>
      <c r="I10" s="1">
        <v>37</v>
      </c>
      <c r="J10" s="21">
        <f t="shared" si="0"/>
        <v>86</v>
      </c>
      <c r="K10" s="23">
        <f t="shared" si="1"/>
        <v>0.57333333333333336</v>
      </c>
      <c r="L10" s="1"/>
    </row>
    <row r="11" spans="1:12" ht="27.75" customHeight="1" x14ac:dyDescent="0.25">
      <c r="A11" s="21">
        <v>5</v>
      </c>
      <c r="B11" s="21" t="s">
        <v>68</v>
      </c>
      <c r="C11" s="21" t="s">
        <v>26</v>
      </c>
      <c r="D11" s="22">
        <v>39080</v>
      </c>
      <c r="E11" s="21" t="s">
        <v>69</v>
      </c>
      <c r="F11" s="21" t="s">
        <v>37</v>
      </c>
      <c r="G11" s="21">
        <v>12</v>
      </c>
      <c r="H11" s="21">
        <v>34</v>
      </c>
      <c r="I11" s="21">
        <v>40</v>
      </c>
      <c r="J11" s="21">
        <f t="shared" si="0"/>
        <v>86</v>
      </c>
      <c r="K11" s="23">
        <f t="shared" si="1"/>
        <v>0.57333333333333336</v>
      </c>
      <c r="L11" s="21"/>
    </row>
    <row r="12" spans="1:12" ht="32.25" customHeight="1" x14ac:dyDescent="0.25">
      <c r="A12" s="21">
        <v>6</v>
      </c>
      <c r="B12" s="1" t="s">
        <v>64</v>
      </c>
      <c r="C12" s="1" t="s">
        <v>16</v>
      </c>
      <c r="D12" s="27">
        <v>38863</v>
      </c>
      <c r="E12" s="1" t="s">
        <v>32</v>
      </c>
      <c r="F12" s="1" t="s">
        <v>33</v>
      </c>
      <c r="G12" s="1">
        <v>29</v>
      </c>
      <c r="H12" s="1">
        <v>30</v>
      </c>
      <c r="I12" s="1">
        <v>26</v>
      </c>
      <c r="J12" s="21">
        <f t="shared" si="0"/>
        <v>85</v>
      </c>
      <c r="K12" s="23">
        <f t="shared" si="1"/>
        <v>0.56666666666666665</v>
      </c>
      <c r="L12" s="1"/>
    </row>
    <row r="13" spans="1:12" ht="28.5" customHeight="1" x14ac:dyDescent="0.25">
      <c r="A13" s="21">
        <v>7</v>
      </c>
      <c r="B13" s="1" t="s">
        <v>60</v>
      </c>
      <c r="C13" s="1" t="s">
        <v>16</v>
      </c>
      <c r="D13" s="27">
        <v>38902</v>
      </c>
      <c r="E13" s="1" t="s">
        <v>22</v>
      </c>
      <c r="F13" s="1" t="s">
        <v>23</v>
      </c>
      <c r="G13" s="1">
        <v>15</v>
      </c>
      <c r="H13" s="1">
        <v>37</v>
      </c>
      <c r="I13" s="1">
        <v>32</v>
      </c>
      <c r="J13" s="21">
        <f t="shared" si="0"/>
        <v>84</v>
      </c>
      <c r="K13" s="23">
        <f t="shared" si="1"/>
        <v>0.56000000000000005</v>
      </c>
      <c r="L13" s="1"/>
    </row>
    <row r="14" spans="1:12" ht="32.25" customHeight="1" x14ac:dyDescent="0.25">
      <c r="A14" s="21">
        <v>8</v>
      </c>
      <c r="B14" s="1" t="s">
        <v>63</v>
      </c>
      <c r="C14" s="1" t="s">
        <v>16</v>
      </c>
      <c r="D14" s="27">
        <v>39059</v>
      </c>
      <c r="E14" s="1" t="s">
        <v>32</v>
      </c>
      <c r="F14" s="1" t="s">
        <v>33</v>
      </c>
      <c r="G14" s="1">
        <v>14</v>
      </c>
      <c r="H14" s="1">
        <v>32</v>
      </c>
      <c r="I14" s="1">
        <v>32</v>
      </c>
      <c r="J14" s="21">
        <f t="shared" si="0"/>
        <v>78</v>
      </c>
      <c r="K14" s="23">
        <f t="shared" si="1"/>
        <v>0.52</v>
      </c>
      <c r="L14" s="1"/>
    </row>
    <row r="15" spans="1:12" ht="34.5" customHeight="1" x14ac:dyDescent="0.25">
      <c r="A15" s="21">
        <v>9</v>
      </c>
      <c r="B15" s="21" t="s">
        <v>55</v>
      </c>
      <c r="C15" s="21" t="s">
        <v>52</v>
      </c>
      <c r="D15" s="22">
        <v>39056</v>
      </c>
      <c r="E15" s="21" t="s">
        <v>70</v>
      </c>
      <c r="F15" s="21" t="s">
        <v>56</v>
      </c>
      <c r="G15" s="21">
        <v>8</v>
      </c>
      <c r="H15" s="21">
        <v>35</v>
      </c>
      <c r="I15" s="21">
        <v>28</v>
      </c>
      <c r="J15" s="21">
        <f t="shared" si="0"/>
        <v>71</v>
      </c>
      <c r="K15" s="23">
        <f t="shared" si="1"/>
        <v>0.47333333333333333</v>
      </c>
      <c r="L15" s="21"/>
    </row>
    <row r="16" spans="1:12" ht="30" customHeight="1" x14ac:dyDescent="0.25">
      <c r="A16" s="21">
        <v>10</v>
      </c>
      <c r="B16" s="24" t="s">
        <v>53</v>
      </c>
      <c r="C16" s="24" t="s">
        <v>16</v>
      </c>
      <c r="D16" s="25">
        <v>38951</v>
      </c>
      <c r="E16" s="24" t="s">
        <v>17</v>
      </c>
      <c r="F16" s="24" t="s">
        <v>54</v>
      </c>
      <c r="G16" s="24">
        <v>26</v>
      </c>
      <c r="H16" s="24">
        <v>10</v>
      </c>
      <c r="I16" s="24">
        <v>17</v>
      </c>
      <c r="J16" s="21">
        <f t="shared" si="0"/>
        <v>53</v>
      </c>
      <c r="K16" s="23">
        <f t="shared" si="1"/>
        <v>0.35333333333333333</v>
      </c>
      <c r="L16" s="24"/>
    </row>
    <row r="17" spans="1:12" ht="34.5" customHeight="1" x14ac:dyDescent="0.25">
      <c r="A17" s="21">
        <v>11</v>
      </c>
      <c r="B17" s="1" t="s">
        <v>67</v>
      </c>
      <c r="C17" s="1" t="s">
        <v>16</v>
      </c>
      <c r="D17" s="27">
        <v>38873</v>
      </c>
      <c r="E17" s="1" t="s">
        <v>32</v>
      </c>
      <c r="F17" s="1" t="s">
        <v>33</v>
      </c>
      <c r="G17" s="1">
        <v>7</v>
      </c>
      <c r="H17" s="1">
        <v>10</v>
      </c>
      <c r="I17" s="1">
        <v>29</v>
      </c>
      <c r="J17" s="21">
        <f t="shared" si="0"/>
        <v>46</v>
      </c>
      <c r="K17" s="23">
        <f t="shared" si="1"/>
        <v>0.30666666666666664</v>
      </c>
      <c r="L17" s="1"/>
    </row>
    <row r="18" spans="1:12" ht="30.75" customHeight="1" x14ac:dyDescent="0.25">
      <c r="A18" s="21">
        <v>12</v>
      </c>
      <c r="B18" s="21" t="s">
        <v>57</v>
      </c>
      <c r="C18" s="21" t="s">
        <v>52</v>
      </c>
      <c r="D18" s="22">
        <f>'[1]4 Б'!$C$15</f>
        <v>39010</v>
      </c>
      <c r="E18" s="21" t="s">
        <v>70</v>
      </c>
      <c r="F18" s="21" t="s">
        <v>56</v>
      </c>
      <c r="G18" s="21">
        <v>4</v>
      </c>
      <c r="H18" s="21">
        <v>10</v>
      </c>
      <c r="I18" s="21">
        <v>26</v>
      </c>
      <c r="J18" s="21">
        <f t="shared" si="0"/>
        <v>40</v>
      </c>
      <c r="K18" s="23">
        <f t="shared" si="1"/>
        <v>0.26666666666666666</v>
      </c>
      <c r="L18" s="21"/>
    </row>
    <row r="19" spans="1:12" x14ac:dyDescent="0.25">
      <c r="A19" s="28"/>
      <c r="B19" s="6" t="s">
        <v>47</v>
      </c>
      <c r="C19" s="3" t="s">
        <v>72</v>
      </c>
      <c r="D19" s="3"/>
      <c r="E19" s="3"/>
      <c r="F19" s="28"/>
      <c r="G19" s="28"/>
      <c r="H19" s="28"/>
      <c r="I19" s="28"/>
      <c r="J19" s="28"/>
      <c r="K19" s="28"/>
      <c r="L19" s="28"/>
    </row>
    <row r="20" spans="1:12" x14ac:dyDescent="0.25">
      <c r="A20" s="28"/>
      <c r="B20" s="6" t="s">
        <v>48</v>
      </c>
      <c r="C20" s="3" t="s">
        <v>28</v>
      </c>
      <c r="D20" s="3"/>
      <c r="E20" s="3"/>
      <c r="F20" s="28"/>
      <c r="G20" s="28"/>
      <c r="H20" s="28"/>
      <c r="I20" s="28"/>
      <c r="J20" s="28"/>
      <c r="K20" s="28"/>
      <c r="L20" s="28"/>
    </row>
    <row r="21" spans="1:12" x14ac:dyDescent="0.25">
      <c r="A21" s="2"/>
      <c r="B21" s="7"/>
      <c r="C21" s="3" t="s">
        <v>73</v>
      </c>
      <c r="D21" s="3"/>
      <c r="E21" s="3"/>
      <c r="F21" s="2"/>
      <c r="G21" s="2"/>
      <c r="H21" s="2"/>
      <c r="I21" s="2"/>
      <c r="J21" s="2"/>
      <c r="K21" s="2"/>
      <c r="L21" s="2"/>
    </row>
    <row r="22" spans="1:12" x14ac:dyDescent="0.25">
      <c r="A22" s="2"/>
      <c r="C22" s="3" t="s">
        <v>74</v>
      </c>
      <c r="D22" s="3"/>
      <c r="E22" s="3"/>
      <c r="F22" s="2"/>
      <c r="G22" s="2"/>
      <c r="H22" s="2"/>
      <c r="I22" s="2"/>
      <c r="J22" s="2"/>
      <c r="K22" s="2"/>
      <c r="L22" s="2"/>
    </row>
  </sheetData>
  <sortState ref="A7:L22">
    <sortCondition descending="1" ref="K7"/>
  </sortState>
  <mergeCells count="2">
    <mergeCell ref="A1:L1"/>
    <mergeCell ref="A2:L2"/>
  </mergeCells>
  <pageMargins left="0.70866141732283472" right="0.23622047244094491" top="0.59055118110236227" bottom="0.23622047244094491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7класс</vt:lpstr>
      <vt:lpstr>8класс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2020-12-03T14:35:24Z</cp:lastPrinted>
  <dcterms:created xsi:type="dcterms:W3CDTF">2020-12-03T13:43:20Z</dcterms:created>
  <dcterms:modified xsi:type="dcterms:W3CDTF">2020-12-04T18:46:59Z</dcterms:modified>
</cp:coreProperties>
</file>